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wana_ki\Desktop\男子バレーボール部\調査研究部\R8大分（2026桑名委員長11年目）\部員数調査\"/>
    </mc:Choice>
  </mc:AlternateContent>
  <xr:revisionPtr revIDLastSave="0" documentId="13_ncr:1_{846AE595-7A90-49E4-BABA-CB169CAB0A3B}" xr6:coauthVersionLast="47" xr6:coauthVersionMax="47" xr10:uidLastSave="{00000000-0000-0000-0000-000000000000}"/>
  <workbookProtection workbookPassword="CC3D" lockStructure="1"/>
  <bookViews>
    <workbookView xWindow="-120" yWindow="-120" windowWidth="20730" windowHeight="11040" tabRatio="775" xr2:uid="{00000000-000D-0000-FFFF-FFFF00000000}"/>
  </bookViews>
  <sheets>
    <sheet name="注意事項" sheetId="6" r:id="rId1"/>
    <sheet name="校内調査用紙(5月）" sheetId="7" r:id="rId2"/>
    <sheet name="一覧表（5月）" sheetId="1" r:id="rId3"/>
    <sheet name="校内調査用紙（10月）" sheetId="8" r:id="rId4"/>
    <sheet name="一覧表（10月）" sheetId="3" r:id="rId5"/>
    <sheet name="増減表" sheetId="5" r:id="rId6"/>
  </sheets>
  <definedNames>
    <definedName name="_xlnm.Print_Area" localSheetId="4">'一覧表（10月）'!$A$1:$CU$5</definedName>
    <definedName name="_xlnm.Print_Area" localSheetId="2">'一覧表（5月）'!$A$1:$CR$43</definedName>
    <definedName name="_xlnm.Print_Area" localSheetId="3">'校内調査用紙（10月）'!$A$1:$H$34</definedName>
    <definedName name="_xlnm.Print_Area" localSheetId="1">'校内調査用紙(5月）'!$A$1:$H$30</definedName>
    <definedName name="_xlnm.Print_Area" localSheetId="5">増減表!$B$1:$L$14</definedName>
    <definedName name="_xlnm.Print_Titles" localSheetId="4">'一覧表（10月）'!$A:$B,'一覧表（10月）'!$1:$4</definedName>
    <definedName name="_xlnm.Print_Titles" localSheetId="2">'一覧表（5月）'!$A:$B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5" i="1" l="1"/>
  <c r="B5" i="3"/>
  <c r="CO5" i="1" l="1"/>
  <c r="BA1" i="1" l="1"/>
  <c r="BA1" i="3" l="1"/>
  <c r="D29" i="8"/>
  <c r="D22" i="8"/>
  <c r="D15" i="8"/>
  <c r="D8" i="8"/>
  <c r="D25" i="7"/>
  <c r="D19" i="7"/>
  <c r="D13" i="7"/>
  <c r="D7" i="7"/>
  <c r="CH5" i="3"/>
  <c r="CQ5" i="3" s="1"/>
  <c r="CG5" i="3"/>
  <c r="CI5" i="3" s="1"/>
  <c r="CH5" i="1"/>
  <c r="CQ5" i="1" s="1"/>
  <c r="CG5" i="1"/>
  <c r="C6" i="5"/>
  <c r="CO5" i="3"/>
  <c r="F6" i="5" s="1"/>
  <c r="CL5" i="3"/>
  <c r="E6" i="5"/>
  <c r="D6" i="5"/>
  <c r="CP5" i="1" l="1"/>
  <c r="CI5" i="1"/>
  <c r="CR5" i="1" s="1"/>
  <c r="CR5" i="3"/>
  <c r="CT5" i="3"/>
  <c r="K6" i="5"/>
  <c r="CP5" i="3"/>
  <c r="J6" i="5" s="1"/>
  <c r="H6" i="5"/>
  <c r="G6" i="5"/>
  <c r="CS5" i="3" l="1"/>
  <c r="I6" i="5"/>
  <c r="CU5" i="3"/>
  <c r="L6" i="5"/>
</calcChain>
</file>

<file path=xl/sharedStrings.xml><?xml version="1.0" encoding="utf-8"?>
<sst xmlns="http://schemas.openxmlformats.org/spreadsheetml/2006/main" count="459" uniqueCount="139">
  <si>
    <t>陸上競技</t>
  </si>
  <si>
    <t>NO</t>
  </si>
  <si>
    <t xml:space="preserve">  学校名</t>
  </si>
  <si>
    <t>男子</t>
  </si>
  <si>
    <t>女子</t>
  </si>
  <si>
    <t>境総合技術</t>
    <rPh sb="0" eb="1">
      <t>サカイ</t>
    </rPh>
    <rPh sb="1" eb="3">
      <t>ソウゴウ</t>
    </rPh>
    <rPh sb="3" eb="5">
      <t>ギジュツ</t>
    </rPh>
    <phoneticPr fontId="4"/>
  </si>
  <si>
    <t>ＮＯ．１</t>
    <phoneticPr fontId="2"/>
  </si>
  <si>
    <t>男女</t>
  </si>
  <si>
    <t>ＮＯ．２</t>
    <phoneticPr fontId="2"/>
  </si>
  <si>
    <t>加 入 者 計</t>
    <phoneticPr fontId="4"/>
  </si>
  <si>
    <t>生 徒 数 計</t>
    <phoneticPr fontId="4"/>
  </si>
  <si>
    <t>体操競技</t>
    <rPh sb="0" eb="2">
      <t>タイソウ</t>
    </rPh>
    <rPh sb="2" eb="4">
      <t>キョウギ</t>
    </rPh>
    <phoneticPr fontId="2"/>
  </si>
  <si>
    <t>ﾏﾈｰｼﾞｬｰ数計</t>
    <rPh sb="7" eb="8">
      <t>スウ</t>
    </rPh>
    <rPh sb="8" eb="9">
      <t>ケイ</t>
    </rPh>
    <phoneticPr fontId="2"/>
  </si>
  <si>
    <t>倉東・定</t>
    <rPh sb="0" eb="1">
      <t>クラ</t>
    </rPh>
    <rPh sb="1" eb="2">
      <t>トウ</t>
    </rPh>
    <rPh sb="3" eb="4">
      <t>サダム</t>
    </rPh>
    <phoneticPr fontId="2"/>
  </si>
  <si>
    <t>鳥 取 聾</t>
    <rPh sb="0" eb="1">
      <t>トリ</t>
    </rPh>
    <rPh sb="2" eb="3">
      <t>トリ</t>
    </rPh>
    <rPh sb="4" eb="5">
      <t>ロウ</t>
    </rPh>
    <phoneticPr fontId="2"/>
  </si>
  <si>
    <t xml:space="preserve"> 水　泳</t>
    <phoneticPr fontId="4"/>
  </si>
  <si>
    <t>男</t>
    <phoneticPr fontId="2"/>
  </si>
  <si>
    <t>女</t>
    <phoneticPr fontId="2"/>
  </si>
  <si>
    <t>加入率順位</t>
    <rPh sb="0" eb="3">
      <t>カニュウリツ</t>
    </rPh>
    <rPh sb="3" eb="5">
      <t>ジュンイ</t>
    </rPh>
    <phoneticPr fontId="2"/>
  </si>
  <si>
    <t>鳥 取 盲</t>
    <rPh sb="0" eb="1">
      <t>トリ</t>
    </rPh>
    <rPh sb="2" eb="3">
      <t>トリ</t>
    </rPh>
    <rPh sb="4" eb="5">
      <t>モウ</t>
    </rPh>
    <phoneticPr fontId="2"/>
  </si>
  <si>
    <t>飛込み</t>
    <rPh sb="0" eb="2">
      <t>トビコ</t>
    </rPh>
    <phoneticPr fontId="2"/>
  </si>
  <si>
    <t>水球</t>
    <rPh sb="0" eb="2">
      <t>スイキュウ</t>
    </rPh>
    <phoneticPr fontId="2"/>
  </si>
  <si>
    <t>米東・定</t>
    <rPh sb="0" eb="1">
      <t>ベイ</t>
    </rPh>
    <rPh sb="1" eb="2">
      <t>トウ</t>
    </rPh>
    <rPh sb="3" eb="4">
      <t>サダム</t>
    </rPh>
    <phoneticPr fontId="2"/>
  </si>
  <si>
    <t>加 　入 　率</t>
    <phoneticPr fontId="4"/>
  </si>
  <si>
    <t>加入者数の増減</t>
    <rPh sb="3" eb="4">
      <t>スウ</t>
    </rPh>
    <rPh sb="5" eb="6">
      <t>ゾウ</t>
    </rPh>
    <rPh sb="6" eb="7">
      <t>ゲン</t>
    </rPh>
    <phoneticPr fontId="4"/>
  </si>
  <si>
    <t>生徒数の増減</t>
    <rPh sb="4" eb="5">
      <t>ゾウ</t>
    </rPh>
    <rPh sb="5" eb="6">
      <t>ゲン</t>
    </rPh>
    <phoneticPr fontId="4"/>
  </si>
  <si>
    <t>加入率の増減(％）</t>
    <rPh sb="4" eb="6">
      <t>ゾウゲン</t>
    </rPh>
    <phoneticPr fontId="4"/>
  </si>
  <si>
    <t>ｳｴｲﾄ</t>
    <phoneticPr fontId="2"/>
  </si>
  <si>
    <t>ﾘﾌﾃｨﾝｸﾞ</t>
    <phoneticPr fontId="2"/>
  </si>
  <si>
    <t>柔　道</t>
    <phoneticPr fontId="4"/>
  </si>
  <si>
    <t>剣　道</t>
    <phoneticPr fontId="4"/>
  </si>
  <si>
    <t>競泳</t>
    <rPh sb="0" eb="1">
      <t>キョウ</t>
    </rPh>
    <rPh sb="1" eb="2">
      <t>エイ</t>
    </rPh>
    <phoneticPr fontId="2"/>
  </si>
  <si>
    <t>卓　球</t>
    <phoneticPr fontId="4"/>
  </si>
  <si>
    <t>相　撲</t>
    <phoneticPr fontId="4"/>
  </si>
  <si>
    <t>ﾌｪﾝｼﾝｸﾞ</t>
    <phoneticPr fontId="4"/>
  </si>
  <si>
    <t>新体操</t>
    <phoneticPr fontId="2"/>
  </si>
  <si>
    <t>サッカー</t>
    <phoneticPr fontId="4"/>
  </si>
  <si>
    <t>ラグビー</t>
    <phoneticPr fontId="4"/>
  </si>
  <si>
    <t>レスリング</t>
    <phoneticPr fontId="4"/>
  </si>
  <si>
    <t>ボクシング</t>
    <phoneticPr fontId="4"/>
  </si>
  <si>
    <t>ホッケー</t>
    <phoneticPr fontId="4"/>
  </si>
  <si>
    <t>軟式野球</t>
    <phoneticPr fontId="4"/>
  </si>
  <si>
    <t>硬式野球</t>
    <phoneticPr fontId="4"/>
  </si>
  <si>
    <t>なぎなた</t>
    <phoneticPr fontId="4"/>
  </si>
  <si>
    <t>スケート</t>
    <phoneticPr fontId="4"/>
  </si>
  <si>
    <t>異種運動部</t>
    <rPh sb="0" eb="2">
      <t>イシュ</t>
    </rPh>
    <rPh sb="2" eb="5">
      <t>ウンドウブ</t>
    </rPh>
    <phoneticPr fontId="4"/>
  </si>
  <si>
    <t>ゴルフ</t>
    <phoneticPr fontId="4"/>
  </si>
  <si>
    <t>その他</t>
    <rPh sb="2" eb="3">
      <t>タ</t>
    </rPh>
    <phoneticPr fontId="4"/>
  </si>
  <si>
    <t>スキー</t>
    <phoneticPr fontId="4"/>
  </si>
  <si>
    <t>弓　道</t>
    <phoneticPr fontId="4"/>
  </si>
  <si>
    <t>テニス</t>
    <phoneticPr fontId="4"/>
  </si>
  <si>
    <t>自転車</t>
    <phoneticPr fontId="4"/>
  </si>
  <si>
    <t>ヨット</t>
    <phoneticPr fontId="4"/>
  </si>
  <si>
    <t>空手道</t>
    <phoneticPr fontId="4"/>
  </si>
  <si>
    <t>カヌー</t>
    <phoneticPr fontId="4"/>
  </si>
  <si>
    <t>No</t>
    <phoneticPr fontId="2"/>
  </si>
  <si>
    <t>（5月1日と10月1日の比較）</t>
    <rPh sb="12" eb="14">
      <t>ヒカク</t>
    </rPh>
    <phoneticPr fontId="2"/>
  </si>
  <si>
    <t>ﾋﾞｰﾑﾗｲﾌﾙ</t>
    <phoneticPr fontId="4"/>
  </si>
  <si>
    <t>ｱｰﾁｪﾘｰ</t>
    <phoneticPr fontId="4"/>
  </si>
  <si>
    <t>ﾊﾞﾚｰﾎﾞｰﾙ</t>
    <phoneticPr fontId="2"/>
  </si>
  <si>
    <t>ﾊﾞｽｹｯﾄﾎﾞｰﾙ</t>
    <phoneticPr fontId="2"/>
  </si>
  <si>
    <t>ｿﾌﾄﾃﾆｽ</t>
    <phoneticPr fontId="2"/>
  </si>
  <si>
    <t>ﾊﾝﾄﾞﾎﾞｰﾙ</t>
    <phoneticPr fontId="2"/>
  </si>
  <si>
    <t>ﾊﾞﾄﾞﾐﾝﾄﾝ</t>
    <phoneticPr fontId="2"/>
  </si>
  <si>
    <t>ｿﾌﾄﾎﾞｰﾙ</t>
    <phoneticPr fontId="2"/>
  </si>
  <si>
    <t>＜入力上の注意事項＞</t>
    <rPh sb="1" eb="3">
      <t>ニュウリョク</t>
    </rPh>
    <rPh sb="3" eb="4">
      <t>ジョウ</t>
    </rPh>
    <rPh sb="5" eb="7">
      <t>チュウイ</t>
    </rPh>
    <rPh sb="7" eb="9">
      <t>ジコウ</t>
    </rPh>
    <phoneticPr fontId="2"/>
  </si>
  <si>
    <t>①</t>
    <phoneticPr fontId="2"/>
  </si>
  <si>
    <t>②</t>
    <phoneticPr fontId="2"/>
  </si>
  <si>
    <t>男　　・　女</t>
    <phoneticPr fontId="2"/>
  </si>
  <si>
    <t>部員数</t>
    <rPh sb="0" eb="2">
      <t>ブイン</t>
    </rPh>
    <rPh sb="2" eb="3">
      <t>スウ</t>
    </rPh>
    <phoneticPr fontId="2"/>
  </si>
  <si>
    <t>緑風・定</t>
    <rPh sb="0" eb="2">
      <t>リョクフウ</t>
    </rPh>
    <rPh sb="3" eb="4">
      <t>テイ</t>
    </rPh>
    <phoneticPr fontId="2"/>
  </si>
  <si>
    <t>緑風・通</t>
    <rPh sb="0" eb="2">
      <t>リョクフウ</t>
    </rPh>
    <rPh sb="3" eb="4">
      <t>ツウ</t>
    </rPh>
    <phoneticPr fontId="2"/>
  </si>
  <si>
    <t>白鳳・定</t>
    <rPh sb="0" eb="2">
      <t>ハクホウ</t>
    </rPh>
    <rPh sb="3" eb="4">
      <t>テイ</t>
    </rPh>
    <phoneticPr fontId="2"/>
  </si>
  <si>
    <t>白鳳・通</t>
    <rPh sb="0" eb="2">
      <t>ハクホウ</t>
    </rPh>
    <rPh sb="3" eb="4">
      <t>ツウ</t>
    </rPh>
    <phoneticPr fontId="2"/>
  </si>
  <si>
    <t>部名</t>
    <rPh sb="0" eb="1">
      <t>ブ</t>
    </rPh>
    <rPh sb="1" eb="2">
      <t>メイ</t>
    </rPh>
    <phoneticPr fontId="2"/>
  </si>
  <si>
    <t>ﾏﾈｰｼﾞｬｰ数</t>
    <rPh sb="7" eb="8">
      <t>スウ</t>
    </rPh>
    <phoneticPr fontId="2"/>
  </si>
  <si>
    <t>切　り　取　り</t>
    <rPh sb="0" eb="1">
      <t>キ</t>
    </rPh>
    <rPh sb="4" eb="5">
      <t>ト</t>
    </rPh>
    <phoneticPr fontId="2"/>
  </si>
  <si>
    <t>米子高専</t>
    <rPh sb="0" eb="2">
      <t>ヨナゴ</t>
    </rPh>
    <rPh sb="2" eb="4">
      <t>コウセン</t>
    </rPh>
    <phoneticPr fontId="2"/>
  </si>
  <si>
    <t>ｸﾗｰｸ鳥取</t>
    <rPh sb="4" eb="6">
      <t>トットリ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</si>
  <si>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</si>
  <si>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</si>
  <si>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※各シートの保護を解除するときはパスワード「１２３４」です。</t>
    <rPh sb="1" eb="2">
      <t>カク</t>
    </rPh>
    <rPh sb="6" eb="8">
      <t>ホゴ</t>
    </rPh>
    <rPh sb="9" eb="11">
      <t>カイジョ</t>
    </rPh>
    <phoneticPr fontId="2"/>
  </si>
  <si>
    <t>学校名</t>
    <phoneticPr fontId="2"/>
  </si>
  <si>
    <t>部が無い場合は、何も入力しないでください。（空白のままにしておく）</t>
    <rPh sb="0" eb="1">
      <t>ブ</t>
    </rPh>
    <rPh sb="2" eb="3">
      <t>ナ</t>
    </rPh>
    <rPh sb="4" eb="6">
      <t>バアイ</t>
    </rPh>
    <rPh sb="8" eb="9">
      <t>ナニ</t>
    </rPh>
    <rPh sb="10" eb="12">
      <t>ニュウリョク</t>
    </rPh>
    <rPh sb="22" eb="24">
      <t>クウハク</t>
    </rPh>
    <phoneticPr fontId="2"/>
  </si>
  <si>
    <t>４．</t>
    <phoneticPr fontId="2"/>
  </si>
  <si>
    <t>１．</t>
    <phoneticPr fontId="2"/>
  </si>
  <si>
    <t>２．</t>
    <phoneticPr fontId="2"/>
  </si>
  <si>
    <t>３．</t>
    <phoneticPr fontId="2"/>
  </si>
  <si>
    <t>部は有るが、部員がいない場合はゼロ「０」を入力してください。</t>
    <rPh sb="0" eb="1">
      <t>ブ</t>
    </rPh>
    <rPh sb="2" eb="3">
      <t>ア</t>
    </rPh>
    <rPh sb="6" eb="8">
      <t>ブイン</t>
    </rPh>
    <rPh sb="12" eb="14">
      <t>バアイ</t>
    </rPh>
    <rPh sb="21" eb="23">
      <t>ニュウリョク</t>
    </rPh>
    <phoneticPr fontId="2"/>
  </si>
  <si>
    <t>締め切り（　　/　　）までにお願いします。</t>
    <rPh sb="0" eb="1">
      <t>シ</t>
    </rPh>
    <rPh sb="2" eb="3">
      <t>キ</t>
    </rPh>
    <rPh sb="15" eb="16">
      <t>ネガ</t>
    </rPh>
    <phoneticPr fontId="2"/>
  </si>
  <si>
    <t>加盟団体数・部員数調査用紙(10月用）</t>
    <rPh sb="0" eb="2">
      <t>カメイ</t>
    </rPh>
    <rPh sb="2" eb="4">
      <t>ダンタイ</t>
    </rPh>
    <rPh sb="4" eb="5">
      <t>スウ</t>
    </rPh>
    <rPh sb="6" eb="8">
      <t>ブイン</t>
    </rPh>
    <rPh sb="8" eb="9">
      <t>カズ</t>
    </rPh>
    <rPh sb="9" eb="11">
      <t>チョウサ</t>
    </rPh>
    <rPh sb="11" eb="13">
      <t>ヨウシ</t>
    </rPh>
    <rPh sb="16" eb="17">
      <t>ガツ</t>
    </rPh>
    <rPh sb="17" eb="18">
      <t>ヨウ</t>
    </rPh>
    <phoneticPr fontId="2"/>
  </si>
  <si>
    <t>「Ｂ５」のセルをクリックして、右下に出てくる小さなボタンをクリックすると、学校リストが表示されます。</t>
    <rPh sb="15" eb="17">
      <t>ミギシタ</t>
    </rPh>
    <rPh sb="18" eb="19">
      <t>デ</t>
    </rPh>
    <rPh sb="22" eb="23">
      <t>チイ</t>
    </rPh>
    <rPh sb="37" eb="39">
      <t>ガッコウ</t>
    </rPh>
    <rPh sb="43" eb="45">
      <t>ヒョウジ</t>
    </rPh>
    <phoneticPr fontId="2"/>
  </si>
  <si>
    <t>鳥 取 東</t>
    <phoneticPr fontId="2"/>
  </si>
  <si>
    <t>鳥 取 西</t>
    <phoneticPr fontId="2"/>
  </si>
  <si>
    <t>鳥取商業</t>
    <phoneticPr fontId="2"/>
  </si>
  <si>
    <t>鳥取工業</t>
    <phoneticPr fontId="2"/>
  </si>
  <si>
    <t>鳥取湖陵</t>
    <rPh sb="0" eb="2">
      <t>トットリ</t>
    </rPh>
    <rPh sb="2" eb="4">
      <t>コリョウ</t>
    </rPh>
    <phoneticPr fontId="4"/>
  </si>
  <si>
    <t>岩　　美</t>
    <phoneticPr fontId="2"/>
  </si>
  <si>
    <t>八　　頭</t>
    <phoneticPr fontId="2"/>
  </si>
  <si>
    <t>智頭農林</t>
    <phoneticPr fontId="2"/>
  </si>
  <si>
    <t>青　　谷</t>
    <phoneticPr fontId="2"/>
  </si>
  <si>
    <t>倉 吉 東</t>
    <phoneticPr fontId="2"/>
  </si>
  <si>
    <t>倉 吉 西</t>
    <phoneticPr fontId="2"/>
  </si>
  <si>
    <t>倉吉農業</t>
    <phoneticPr fontId="2"/>
  </si>
  <si>
    <t>倉吉総産</t>
    <rPh sb="2" eb="3">
      <t>ソウ</t>
    </rPh>
    <rPh sb="3" eb="4">
      <t>サン</t>
    </rPh>
    <phoneticPr fontId="4"/>
  </si>
  <si>
    <t>鳥 中 育</t>
    <rPh sb="0" eb="1">
      <t>トリ</t>
    </rPh>
    <rPh sb="2" eb="3">
      <t>チュウ</t>
    </rPh>
    <rPh sb="4" eb="5">
      <t>イク</t>
    </rPh>
    <phoneticPr fontId="2"/>
  </si>
  <si>
    <t>米 子 東</t>
    <phoneticPr fontId="2"/>
  </si>
  <si>
    <t>米 子 西</t>
    <phoneticPr fontId="2"/>
  </si>
  <si>
    <t>米　　子</t>
    <phoneticPr fontId="2"/>
  </si>
  <si>
    <t>米 子 南</t>
    <phoneticPr fontId="4"/>
  </si>
  <si>
    <t>米子工業</t>
    <phoneticPr fontId="4"/>
  </si>
  <si>
    <t>境</t>
    <phoneticPr fontId="2"/>
  </si>
  <si>
    <t>日　　野</t>
    <rPh sb="0" eb="4">
      <t>ヒノ</t>
    </rPh>
    <phoneticPr fontId="4"/>
  </si>
  <si>
    <t>鳥取敬愛</t>
    <rPh sb="2" eb="4">
      <t>ケイアイ</t>
    </rPh>
    <phoneticPr fontId="4"/>
  </si>
  <si>
    <t>鳥取城北</t>
    <phoneticPr fontId="2"/>
  </si>
  <si>
    <t>倉 吉 北</t>
    <phoneticPr fontId="2"/>
  </si>
  <si>
    <t>湯 梨 浜</t>
    <rPh sb="0" eb="1">
      <t>ユ</t>
    </rPh>
    <rPh sb="2" eb="3">
      <t>ナシ</t>
    </rPh>
    <rPh sb="4" eb="5">
      <t>ハマ</t>
    </rPh>
    <phoneticPr fontId="2"/>
  </si>
  <si>
    <t>米 子 北</t>
    <phoneticPr fontId="2"/>
  </si>
  <si>
    <t>米子北斗</t>
    <phoneticPr fontId="2"/>
  </si>
  <si>
    <t>米子松蔭</t>
    <rPh sb="2" eb="4">
      <t>ショウイン</t>
    </rPh>
    <phoneticPr fontId="4"/>
  </si>
  <si>
    <t>加盟団体数・部員数調査用紙（5月用)</t>
    <rPh sb="0" eb="2">
      <t>カメイ</t>
    </rPh>
    <rPh sb="2" eb="4">
      <t>ダンタイ</t>
    </rPh>
    <rPh sb="4" eb="5">
      <t>スウ</t>
    </rPh>
    <rPh sb="6" eb="8">
      <t>ブイン</t>
    </rPh>
    <rPh sb="8" eb="9">
      <t>カズ</t>
    </rPh>
    <rPh sb="9" eb="11">
      <t>チョウサ</t>
    </rPh>
    <rPh sb="11" eb="13">
      <t>ヨウシ</t>
    </rPh>
    <rPh sb="15" eb="16">
      <t>ガツ</t>
    </rPh>
    <rPh sb="16" eb="17">
      <t>ヨウ</t>
    </rPh>
    <phoneticPr fontId="2"/>
  </si>
  <si>
    <r>
      <t>校内調査用紙を、各部顧問または各部監督に配布し、報告を依頼してください。（校内提出期限を</t>
    </r>
    <r>
      <rPr>
        <b/>
        <sz val="18"/>
        <color indexed="10"/>
        <rFont val="ＭＳ Ｐゴシック"/>
        <family val="3"/>
        <charset val="128"/>
      </rPr>
      <t>D1セル</t>
    </r>
    <r>
      <rPr>
        <sz val="18"/>
        <rFont val="ＭＳ Ｐゴシック"/>
        <family val="3"/>
        <charset val="128"/>
      </rPr>
      <t>に入力）</t>
    </r>
    <rPh sb="0" eb="2">
      <t>コウナイ</t>
    </rPh>
    <rPh sb="2" eb="4">
      <t>チョウサ</t>
    </rPh>
    <rPh sb="4" eb="6">
      <t>ヨウシ</t>
    </rPh>
    <rPh sb="8" eb="9">
      <t>カク</t>
    </rPh>
    <rPh sb="9" eb="10">
      <t>ブ</t>
    </rPh>
    <rPh sb="10" eb="12">
      <t>コモン</t>
    </rPh>
    <rPh sb="15" eb="16">
      <t>カク</t>
    </rPh>
    <rPh sb="16" eb="17">
      <t>ブ</t>
    </rPh>
    <rPh sb="17" eb="19">
      <t>カントク</t>
    </rPh>
    <rPh sb="20" eb="22">
      <t>ハイフ</t>
    </rPh>
    <rPh sb="24" eb="26">
      <t>ホウコク</t>
    </rPh>
    <rPh sb="27" eb="29">
      <t>イライ</t>
    </rPh>
    <rPh sb="37" eb="39">
      <t>コウナイ</t>
    </rPh>
    <rPh sb="39" eb="41">
      <t>テイシュツ</t>
    </rPh>
    <rPh sb="41" eb="43">
      <t>キゲン</t>
    </rPh>
    <rPh sb="49" eb="51">
      <t>ニュウリョク</t>
    </rPh>
    <phoneticPr fontId="2"/>
  </si>
  <si>
    <t>さくら</t>
    <phoneticPr fontId="2"/>
  </si>
  <si>
    <t>登山</t>
    <phoneticPr fontId="4"/>
  </si>
  <si>
    <t>③</t>
    <phoneticPr fontId="2"/>
  </si>
  <si>
    <t>各部のマネージャーは、部員数に含めずに男女別にまとめて入力してください。</t>
    <rPh sb="0" eb="2">
      <t>カクブ</t>
    </rPh>
    <rPh sb="11" eb="14">
      <t>ブインスウ</t>
    </rPh>
    <rPh sb="15" eb="16">
      <t>フク</t>
    </rPh>
    <rPh sb="19" eb="22">
      <t>ダンジョベツ</t>
    </rPh>
    <rPh sb="27" eb="29">
      <t>ニュウリョク</t>
    </rPh>
    <phoneticPr fontId="2"/>
  </si>
  <si>
    <t>※引退した生徒を減算しないでください。（退部した生徒のみ減算する）</t>
    <rPh sb="1" eb="3">
      <t>インタイ</t>
    </rPh>
    <rPh sb="5" eb="7">
      <t>セイト</t>
    </rPh>
    <rPh sb="8" eb="10">
      <t>ゲンサン</t>
    </rPh>
    <rPh sb="20" eb="22">
      <t>タイブ</t>
    </rPh>
    <rPh sb="24" eb="26">
      <t>セイト</t>
    </rPh>
    <rPh sb="28" eb="30">
      <t>ゲンサン</t>
    </rPh>
    <phoneticPr fontId="2"/>
  </si>
  <si>
    <t>シート「一覧表（5月）」の学校名（B５セル）を、リストから選択してください。10月のシートにも反映します。</t>
    <rPh sb="4" eb="7">
      <t>イチランヒョウ</t>
    </rPh>
    <rPh sb="9" eb="10">
      <t>ガツ</t>
    </rPh>
    <rPh sb="13" eb="16">
      <t>ガッコウメイ</t>
    </rPh>
    <rPh sb="29" eb="31">
      <t>センタク</t>
    </rPh>
    <rPh sb="40" eb="41">
      <t>ガツ</t>
    </rPh>
    <rPh sb="47" eb="49">
      <t>ハンエイ</t>
    </rPh>
    <phoneticPr fontId="2"/>
  </si>
  <si>
    <t>※D-1セルに締切日を入力してください。
　自動的に下に反映します。</t>
    <rPh sb="7" eb="10">
      <t>シメキリビ</t>
    </rPh>
    <rPh sb="11" eb="13">
      <t>ニュウリョク</t>
    </rPh>
    <rPh sb="22" eb="25">
      <t>ジドウテキ</t>
    </rPh>
    <rPh sb="26" eb="27">
      <t>シタ</t>
    </rPh>
    <rPh sb="28" eb="30">
      <t>ハンエイ</t>
    </rPh>
    <phoneticPr fontId="2"/>
  </si>
  <si>
    <t>青翔開智</t>
    <rPh sb="0" eb="1">
      <t>アオ</t>
    </rPh>
    <rPh sb="1" eb="2">
      <t>ショウ</t>
    </rPh>
    <rPh sb="2" eb="4">
      <t>カイチ</t>
    </rPh>
    <phoneticPr fontId="2"/>
  </si>
  <si>
    <t>鳥取中央育英</t>
    <rPh sb="2" eb="6">
      <t>チュウオウイクエイ</t>
    </rPh>
    <phoneticPr fontId="2"/>
  </si>
  <si>
    <t>委員長
　　桑名　圭司</t>
    <rPh sb="0" eb="3">
      <t>イインチョウ</t>
    </rPh>
    <rPh sb="6" eb="8">
      <t>クワナ</t>
    </rPh>
    <rPh sb="9" eb="11">
      <t>ケイジ</t>
    </rPh>
    <phoneticPr fontId="2"/>
  </si>
  <si>
    <t>kuwana_ki@g.torikyo.ed.jp</t>
    <phoneticPr fontId="2"/>
  </si>
  <si>
    <t>ローイング</t>
    <phoneticPr fontId="4"/>
  </si>
  <si>
    <r>
      <t>ファイル名の「R8部員数調査（各校配布用）」の</t>
    </r>
    <r>
      <rPr>
        <b/>
        <u/>
        <sz val="16"/>
        <color indexed="10"/>
        <rFont val="ＭＳ Ｐゴシック"/>
        <family val="3"/>
        <charset val="128"/>
      </rPr>
      <t>（　　）内を、自校の学校名に書き換えて保存してください。　</t>
    </r>
    <r>
      <rPr>
        <b/>
        <u/>
        <sz val="16"/>
        <rFont val="ＭＳ Ｐゴシック"/>
        <family val="3"/>
        <charset val="128"/>
      </rPr>
      <t>例） R８部員数調査（鳥取育英）</t>
    </r>
    <rPh sb="4" eb="5">
      <t>メイ</t>
    </rPh>
    <rPh sb="9" eb="12">
      <t>ブインスウ</t>
    </rPh>
    <rPh sb="12" eb="14">
      <t>チョウサ</t>
    </rPh>
    <rPh sb="15" eb="17">
      <t>カクコウ</t>
    </rPh>
    <rPh sb="17" eb="19">
      <t>ハイフ</t>
    </rPh>
    <rPh sb="19" eb="20">
      <t>ヨウ</t>
    </rPh>
    <rPh sb="27" eb="28">
      <t>ナイ</t>
    </rPh>
    <rPh sb="30" eb="32">
      <t>ジコウ</t>
    </rPh>
    <rPh sb="33" eb="36">
      <t>ガッコウメイ</t>
    </rPh>
    <rPh sb="37" eb="38">
      <t>カ</t>
    </rPh>
    <rPh sb="39" eb="40">
      <t>カ</t>
    </rPh>
    <rPh sb="42" eb="44">
      <t>ホゾン</t>
    </rPh>
    <rPh sb="52" eb="53">
      <t>レイ</t>
    </rPh>
    <rPh sb="57" eb="62">
      <t>ブインスウチョウサ</t>
    </rPh>
    <rPh sb="63" eb="65">
      <t>トットリ</t>
    </rPh>
    <rPh sb="65" eb="67">
      <t>イクエイ</t>
    </rPh>
    <phoneticPr fontId="2"/>
  </si>
  <si>
    <t>令和８年度　高体連加盟団体数・登録人数調査　（5月1日現在）</t>
    <rPh sb="0" eb="2">
      <t>レイワ</t>
    </rPh>
    <rPh sb="3" eb="5">
      <t>ネンド</t>
    </rPh>
    <rPh sb="6" eb="9">
      <t>コウタイレン</t>
    </rPh>
    <rPh sb="9" eb="11">
      <t>カメイ</t>
    </rPh>
    <rPh sb="11" eb="13">
      <t>ダンタイ</t>
    </rPh>
    <rPh sb="13" eb="14">
      <t>スウ</t>
    </rPh>
    <rPh sb="15" eb="17">
      <t>トウロク</t>
    </rPh>
    <rPh sb="17" eb="19">
      <t>ニンズウ</t>
    </rPh>
    <rPh sb="19" eb="21">
      <t>チョウサ</t>
    </rPh>
    <rPh sb="24" eb="25">
      <t>ガツ</t>
    </rPh>
    <rPh sb="26" eb="27">
      <t>ニチ</t>
    </rPh>
    <rPh sb="27" eb="29">
      <t>ゲンザイ</t>
    </rPh>
    <phoneticPr fontId="4"/>
  </si>
  <si>
    <t>令和８年度　高体連加盟団体数・登録人数調査　（10月1日現在）</t>
    <rPh sb="0" eb="2">
      <t>レイワ</t>
    </rPh>
    <rPh sb="3" eb="5">
      <t>ネンド</t>
    </rPh>
    <rPh sb="6" eb="9">
      <t>コウタイレン</t>
    </rPh>
    <rPh sb="9" eb="11">
      <t>カメイ</t>
    </rPh>
    <rPh sb="11" eb="13">
      <t>ダンタイ</t>
    </rPh>
    <rPh sb="13" eb="14">
      <t>スウ</t>
    </rPh>
    <rPh sb="15" eb="17">
      <t>トウロク</t>
    </rPh>
    <rPh sb="17" eb="19">
      <t>ニンズウ</t>
    </rPh>
    <rPh sb="19" eb="21">
      <t>チョウサ</t>
    </rPh>
    <rPh sb="25" eb="26">
      <t>ガツ</t>
    </rPh>
    <rPh sb="27" eb="28">
      <t>ニチ</t>
    </rPh>
    <rPh sb="28" eb="30">
      <t>ゲンザイ</t>
    </rPh>
    <phoneticPr fontId="4"/>
  </si>
  <si>
    <t>令和８年度　高体連加盟団体数・登録人数調査</t>
    <rPh sb="0" eb="2">
      <t>レイワ</t>
    </rPh>
    <phoneticPr fontId="2"/>
  </si>
  <si>
    <r>
      <t>メールに添付して送信する。
　</t>
    </r>
    <r>
      <rPr>
        <b/>
        <sz val="14"/>
        <color rgb="FF0070C0"/>
        <rFont val="ＭＳ Ｐゴシック"/>
        <family val="3"/>
        <charset val="128"/>
      </rPr>
      <t>・第1回目（　5月）　５月１５日（金）まで
　・</t>
    </r>
    <r>
      <rPr>
        <b/>
        <u val="double"/>
        <sz val="14"/>
        <color rgb="FF0070C0"/>
        <rFont val="ＭＳ Ｐゴシック"/>
        <family val="3"/>
        <charset val="128"/>
      </rPr>
      <t>第2回目（10月）１０月１６日（金）まで</t>
    </r>
    <r>
      <rPr>
        <sz val="14"/>
        <color rgb="FF0070C0"/>
        <rFont val="ＭＳ Ｐゴシック"/>
        <family val="3"/>
        <charset val="128"/>
      </rPr>
      <t>　</t>
    </r>
    <r>
      <rPr>
        <sz val="11"/>
        <color rgb="FFFF0000"/>
        <rFont val="ＭＳ Ｐゴシック"/>
        <family val="3"/>
        <charset val="128"/>
      </rPr>
      <t>※忘れずに報告お願いします</t>
    </r>
    <rPh sb="4" eb="6">
      <t>テンプ</t>
    </rPh>
    <rPh sb="8" eb="10">
      <t>ソウシン</t>
    </rPh>
    <rPh sb="16" eb="17">
      <t>ダイ</t>
    </rPh>
    <rPh sb="18" eb="19">
      <t>カイ</t>
    </rPh>
    <rPh sb="19" eb="20">
      <t>メ</t>
    </rPh>
    <rPh sb="23" eb="24">
      <t>ガツ</t>
    </rPh>
    <rPh sb="27" eb="28">
      <t>ガツ</t>
    </rPh>
    <rPh sb="30" eb="31">
      <t>ニチ</t>
    </rPh>
    <rPh sb="32" eb="33">
      <t>キン</t>
    </rPh>
    <rPh sb="39" eb="40">
      <t>ダイ</t>
    </rPh>
    <rPh sb="41" eb="42">
      <t>カイ</t>
    </rPh>
    <rPh sb="42" eb="43">
      <t>メ</t>
    </rPh>
    <rPh sb="46" eb="47">
      <t>ガツ</t>
    </rPh>
    <rPh sb="50" eb="51">
      <t>ガツ</t>
    </rPh>
    <rPh sb="53" eb="54">
      <t>ニチ</t>
    </rPh>
    <rPh sb="55" eb="56">
      <t>キン</t>
    </rPh>
    <rPh sb="61" eb="62">
      <t>ワス</t>
    </rPh>
    <rPh sb="65" eb="67">
      <t>ホウコク</t>
    </rPh>
    <rPh sb="68" eb="6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</si>
</sst>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0.0%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8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b/>
      <u/>
      <sz val="16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u val="double"/>
      <sz val="14"/>
      <color rgb="FF0070C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/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178" fontId="7" fillId="0" borderId="0" xfId="0" applyNumberFormat="1" applyFont="1">
      <alignment vertical="center"/>
    </xf>
    <xf numFmtId="0" fontId="5" fillId="0" borderId="3" xfId="0" applyFont="1" applyBorder="1">
      <alignment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177" fontId="7" fillId="0" borderId="11" xfId="0" applyNumberFormat="1" applyFont="1" applyBorder="1" applyAlignment="1">
      <alignment horizontal="right" shrinkToFit="1"/>
    </xf>
    <xf numFmtId="177" fontId="7" fillId="0" borderId="12" xfId="0" applyNumberFormat="1" applyFont="1" applyBorder="1" applyAlignment="1">
      <alignment horizontal="right" shrinkToFit="1"/>
    </xf>
    <xf numFmtId="178" fontId="7" fillId="0" borderId="13" xfId="0" applyNumberFormat="1" applyFont="1" applyBorder="1" applyAlignment="1">
      <alignment horizontal="right" shrinkToFit="1"/>
    </xf>
    <xf numFmtId="178" fontId="7" fillId="0" borderId="14" xfId="0" applyNumberFormat="1" applyFont="1" applyBorder="1" applyAlignment="1">
      <alignment horizontal="right" shrinkToFit="1"/>
    </xf>
    <xf numFmtId="178" fontId="7" fillId="0" borderId="11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right" shrinkToFit="1"/>
    </xf>
    <xf numFmtId="0" fontId="7" fillId="0" borderId="14" xfId="0" applyFont="1" applyBorder="1" applyAlignment="1">
      <alignment horizontal="right" shrinkToFit="1"/>
    </xf>
    <xf numFmtId="0" fontId="7" fillId="0" borderId="11" xfId="0" applyFont="1" applyBorder="1" applyAlignment="1">
      <alignment horizontal="right" shrinkToFit="1"/>
    </xf>
    <xf numFmtId="0" fontId="6" fillId="0" borderId="5" xfId="0" applyFont="1" applyBorder="1" applyAlignment="1">
      <alignment horizont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7" fillId="0" borderId="15" xfId="0" applyFont="1" applyBorder="1" applyAlignment="1" applyProtection="1">
      <alignment horizontal="right"/>
      <protection locked="0"/>
    </xf>
    <xf numFmtId="0" fontId="7" fillId="0" borderId="16" xfId="0" applyFont="1" applyBorder="1" applyAlignment="1" applyProtection="1">
      <alignment horizontal="right"/>
      <protection locked="0"/>
    </xf>
    <xf numFmtId="0" fontId="7" fillId="0" borderId="17" xfId="0" applyFont="1" applyBorder="1" applyAlignment="1" applyProtection="1">
      <alignment horizontal="right"/>
      <protection locked="0"/>
    </xf>
    <xf numFmtId="0" fontId="7" fillId="0" borderId="13" xfId="0" applyFont="1" applyBorder="1" applyAlignment="1" applyProtection="1">
      <alignment horizontal="right"/>
      <protection locked="0"/>
    </xf>
    <xf numFmtId="0" fontId="7" fillId="0" borderId="12" xfId="0" applyFont="1" applyBorder="1" applyAlignment="1" applyProtection="1">
      <alignment horizontal="right"/>
      <protection locked="0"/>
    </xf>
    <xf numFmtId="0" fontId="7" fillId="0" borderId="12" xfId="0" applyFont="1" applyBorder="1" applyAlignment="1" applyProtection="1">
      <alignment horizontal="right" shrinkToFit="1"/>
      <protection locked="0"/>
    </xf>
    <xf numFmtId="0" fontId="7" fillId="0" borderId="16" xfId="0" applyFont="1" applyBorder="1" applyAlignment="1" applyProtection="1">
      <alignment horizontal="right" shrinkToFit="1"/>
      <protection locked="0"/>
    </xf>
    <xf numFmtId="176" fontId="7" fillId="0" borderId="17" xfId="0" applyNumberFormat="1" applyFont="1" applyBorder="1" applyAlignment="1" applyProtection="1">
      <alignment horizontal="right" shrinkToFit="1"/>
      <protection locked="0"/>
    </xf>
    <xf numFmtId="176" fontId="7" fillId="0" borderId="13" xfId="0" applyNumberFormat="1" applyFont="1" applyBorder="1" applyAlignment="1" applyProtection="1">
      <alignment horizontal="right" shrinkToFit="1"/>
      <protection locked="0"/>
    </xf>
    <xf numFmtId="176" fontId="7" fillId="0" borderId="12" xfId="0" applyNumberFormat="1" applyFont="1" applyBorder="1" applyAlignment="1" applyProtection="1">
      <alignment horizontal="right" shrinkToFit="1"/>
      <protection locked="0"/>
    </xf>
    <xf numFmtId="176" fontId="7" fillId="0" borderId="15" xfId="0" applyNumberFormat="1" applyFont="1" applyBorder="1" applyAlignment="1" applyProtection="1">
      <alignment horizontal="right" shrinkToFit="1"/>
      <protection locked="0"/>
    </xf>
    <xf numFmtId="0" fontId="6" fillId="0" borderId="18" xfId="0" applyFont="1" applyBorder="1">
      <alignment vertical="center"/>
    </xf>
    <xf numFmtId="176" fontId="7" fillId="0" borderId="19" xfId="0" applyNumberFormat="1" applyFont="1" applyBorder="1" applyAlignment="1" applyProtection="1">
      <alignment horizontal="right" shrinkToFit="1"/>
      <protection locked="0"/>
    </xf>
    <xf numFmtId="9" fontId="0" fillId="0" borderId="0" xfId="0" applyNumberFormat="1" applyAlignment="1">
      <alignment vertical="center" shrinkToFit="1"/>
    </xf>
    <xf numFmtId="177" fontId="0" fillId="0" borderId="0" xfId="0" applyNumberForma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13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shrinkToFi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>
      <alignment vertical="center"/>
    </xf>
    <xf numFmtId="177" fontId="7" fillId="0" borderId="13" xfId="0" applyNumberFormat="1" applyFont="1" applyBorder="1" applyAlignment="1" applyProtection="1">
      <alignment horizontal="right" shrinkToFit="1"/>
      <protection locked="0"/>
    </xf>
    <xf numFmtId="177" fontId="7" fillId="0" borderId="14" xfId="0" applyNumberFormat="1" applyFont="1" applyBorder="1" applyAlignment="1" applyProtection="1">
      <alignment horizontal="right" shrinkToFit="1"/>
      <protection locked="0"/>
    </xf>
    <xf numFmtId="0" fontId="16" fillId="0" borderId="0" xfId="1" applyFont="1" applyFill="1" applyBorder="1" applyAlignment="1" applyProtection="1">
      <alignment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3" fillId="0" borderId="20" xfId="0" applyFont="1" applyBorder="1" applyProtection="1">
      <alignment vertical="center"/>
      <protection locked="0"/>
    </xf>
    <xf numFmtId="0" fontId="13" fillId="0" borderId="21" xfId="0" applyFont="1" applyBorder="1" applyProtection="1">
      <alignment vertical="center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7" fontId="7" fillId="0" borderId="22" xfId="0" applyNumberFormat="1" applyFont="1" applyBorder="1" applyAlignment="1">
      <alignment horizontal="right" shrinkToFit="1"/>
    </xf>
    <xf numFmtId="177" fontId="7" fillId="0" borderId="23" xfId="0" applyNumberFormat="1" applyFont="1" applyBorder="1" applyAlignment="1">
      <alignment horizontal="right" shrinkToFit="1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12" fillId="0" borderId="25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12" fillId="2" borderId="27" xfId="0" applyNumberFormat="1" applyFont="1" applyFill="1" applyBorder="1" applyAlignment="1">
      <alignment horizontal="right" vertical="center"/>
    </xf>
    <xf numFmtId="0" fontId="5" fillId="0" borderId="60" xfId="0" applyFont="1" applyBorder="1" applyAlignment="1">
      <alignment vertical="center" shrinkToFit="1"/>
    </xf>
    <xf numFmtId="0" fontId="5" fillId="0" borderId="59" xfId="0" applyFont="1" applyBorder="1" applyAlignment="1">
      <alignment horizontal="center" vertical="center" shrinkToFit="1"/>
    </xf>
    <xf numFmtId="0" fontId="0" fillId="0" borderId="60" xfId="0" applyBorder="1">
      <alignment vertical="center"/>
    </xf>
    <xf numFmtId="0" fontId="0" fillId="0" borderId="56" xfId="0" applyBorder="1">
      <alignment vertical="center"/>
    </xf>
    <xf numFmtId="0" fontId="0" fillId="0" borderId="59" xfId="0" applyBorder="1">
      <alignment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178" fontId="0" fillId="0" borderId="60" xfId="0" applyNumberFormat="1" applyBorder="1" applyAlignment="1">
      <alignment vertical="center" shrinkToFit="1"/>
    </xf>
    <xf numFmtId="178" fontId="0" fillId="0" borderId="56" xfId="0" applyNumberFormat="1" applyBorder="1" applyAlignment="1">
      <alignment vertical="center" shrinkToFit="1"/>
    </xf>
    <xf numFmtId="178" fontId="0" fillId="0" borderId="59" xfId="0" applyNumberFormat="1" applyBorder="1" applyAlignment="1">
      <alignment vertical="center" shrinkToFi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77" fontId="7" fillId="2" borderId="3" xfId="0" applyNumberFormat="1" applyFont="1" applyFill="1" applyBorder="1" applyAlignment="1" applyProtection="1">
      <alignment horizontal="right" shrinkToFit="1"/>
      <protection locked="0"/>
    </xf>
    <xf numFmtId="177" fontId="7" fillId="2" borderId="14" xfId="0" applyNumberFormat="1" applyFont="1" applyFill="1" applyBorder="1" applyAlignment="1" applyProtection="1">
      <alignment horizontal="right" shrinkToFit="1"/>
      <protection locked="0"/>
    </xf>
    <xf numFmtId="177" fontId="7" fillId="2" borderId="11" xfId="0" applyNumberFormat="1" applyFont="1" applyFill="1" applyBorder="1" applyAlignment="1">
      <alignment horizontal="right" shrinkToFit="1"/>
    </xf>
    <xf numFmtId="0" fontId="2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2" borderId="0" xfId="0" applyFont="1" applyFill="1" applyAlignment="1">
      <alignment horizontal="left" vertical="center" shrinkToFit="1"/>
    </xf>
    <xf numFmtId="0" fontId="18" fillId="2" borderId="31" xfId="0" applyFont="1" applyFill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left" vertical="center" shrinkToFit="1"/>
    </xf>
    <xf numFmtId="49" fontId="12" fillId="0" borderId="48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left" vertical="center" wrapText="1" shrinkToFit="1"/>
    </xf>
    <xf numFmtId="0" fontId="20" fillId="0" borderId="0" xfId="0" applyFont="1" applyAlignment="1">
      <alignment horizontal="left" vertical="center" wrapText="1" shrinkToFit="1"/>
    </xf>
    <xf numFmtId="0" fontId="20" fillId="0" borderId="1" xfId="0" applyFont="1" applyBorder="1" applyAlignment="1">
      <alignment horizontal="left" vertical="center" wrapText="1" shrinkToFit="1"/>
    </xf>
    <xf numFmtId="0" fontId="19" fillId="0" borderId="34" xfId="0" applyFont="1" applyBorder="1" applyAlignment="1">
      <alignment horizontal="left" vertical="center" shrinkToFit="1"/>
    </xf>
    <xf numFmtId="0" fontId="19" fillId="0" borderId="35" xfId="0" applyFont="1" applyBorder="1" applyAlignment="1">
      <alignment horizontal="left" vertical="center" shrinkToFit="1"/>
    </xf>
    <xf numFmtId="0" fontId="19" fillId="0" borderId="29" xfId="0" applyFont="1" applyBorder="1" applyAlignment="1">
      <alignment horizontal="left" vertical="center" shrinkToFit="1"/>
    </xf>
    <xf numFmtId="0" fontId="19" fillId="0" borderId="30" xfId="0" applyFont="1" applyBorder="1" applyAlignment="1">
      <alignment horizontal="left" vertical="center" shrinkToFit="1"/>
    </xf>
    <xf numFmtId="0" fontId="18" fillId="2" borderId="15" xfId="0" applyFont="1" applyFill="1" applyBorder="1" applyAlignment="1">
      <alignment horizontal="left" vertical="center" shrinkToFit="1"/>
    </xf>
    <xf numFmtId="0" fontId="18" fillId="2" borderId="32" xfId="0" applyFont="1" applyFill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wrapText="1" shrinkToFit="1"/>
    </xf>
    <xf numFmtId="0" fontId="12" fillId="0" borderId="46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26" fillId="0" borderId="57" xfId="0" quotePrefix="1" applyFont="1" applyBorder="1" applyAlignment="1">
      <alignment horizontal="center" vertical="center"/>
    </xf>
    <xf numFmtId="0" fontId="26" fillId="0" borderId="58" xfId="0" quotePrefix="1" applyFont="1" applyBorder="1" applyAlignment="1">
      <alignment horizontal="center" vertical="center"/>
    </xf>
    <xf numFmtId="0" fontId="26" fillId="0" borderId="59" xfId="0" quotePrefix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0" xfId="0" applyFont="1" applyBorder="1" applyAlignment="1" applyProtection="1">
      <alignment horizontal="center" shrinkToFit="1"/>
      <protection locked="0"/>
    </xf>
    <xf numFmtId="0" fontId="1" fillId="0" borderId="41" xfId="0" applyFont="1" applyBorder="1" applyAlignment="1" applyProtection="1">
      <alignment horizontal="center" shrinkToFit="1"/>
      <protection locked="0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8" fillId="0" borderId="38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5</xdr:row>
      <xdr:rowOff>301625</xdr:rowOff>
    </xdr:from>
    <xdr:to>
      <xdr:col>2</xdr:col>
      <xdr:colOff>742950</xdr:colOff>
      <xdr:row>5</xdr:row>
      <xdr:rowOff>304800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5</xdr:row>
      <xdr:rowOff>301626</xdr:rowOff>
    </xdr:from>
    <xdr:to>
      <xdr:col>7</xdr:col>
      <xdr:colOff>254000</xdr:colOff>
      <xdr:row>5</xdr:row>
      <xdr:rowOff>304800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351472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</xdr:colOff>
      <xdr:row>11</xdr:row>
      <xdr:rowOff>301625</xdr:rowOff>
    </xdr:from>
    <xdr:to>
      <xdr:col>2</xdr:col>
      <xdr:colOff>742950</xdr:colOff>
      <xdr:row>11</xdr:row>
      <xdr:rowOff>304800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11</xdr:row>
      <xdr:rowOff>301626</xdr:rowOff>
    </xdr:from>
    <xdr:to>
      <xdr:col>7</xdr:col>
      <xdr:colOff>254000</xdr:colOff>
      <xdr:row>11</xdr:row>
      <xdr:rowOff>304800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351472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</xdr:colOff>
      <xdr:row>17</xdr:row>
      <xdr:rowOff>301625</xdr:rowOff>
    </xdr:from>
    <xdr:to>
      <xdr:col>2</xdr:col>
      <xdr:colOff>742950</xdr:colOff>
      <xdr:row>17</xdr:row>
      <xdr:rowOff>304800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17</xdr:row>
      <xdr:rowOff>301626</xdr:rowOff>
    </xdr:from>
    <xdr:to>
      <xdr:col>7</xdr:col>
      <xdr:colOff>254000</xdr:colOff>
      <xdr:row>17</xdr:row>
      <xdr:rowOff>304800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351472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</xdr:colOff>
      <xdr:row>23</xdr:row>
      <xdr:rowOff>301625</xdr:rowOff>
    </xdr:from>
    <xdr:to>
      <xdr:col>2</xdr:col>
      <xdr:colOff>742950</xdr:colOff>
      <xdr:row>23</xdr:row>
      <xdr:rowOff>304800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23</xdr:row>
      <xdr:rowOff>301626</xdr:rowOff>
    </xdr:from>
    <xdr:to>
      <xdr:col>7</xdr:col>
      <xdr:colOff>254000</xdr:colOff>
      <xdr:row>23</xdr:row>
      <xdr:rowOff>304800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351472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</xdr:colOff>
      <xdr:row>11</xdr:row>
      <xdr:rowOff>301625</xdr:rowOff>
    </xdr:from>
    <xdr:to>
      <xdr:col>2</xdr:col>
      <xdr:colOff>742950</xdr:colOff>
      <xdr:row>11</xdr:row>
      <xdr:rowOff>304800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11</xdr:row>
      <xdr:rowOff>301626</xdr:rowOff>
    </xdr:from>
    <xdr:to>
      <xdr:col>7</xdr:col>
      <xdr:colOff>254000</xdr:colOff>
      <xdr:row>11</xdr:row>
      <xdr:rowOff>304800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351472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</xdr:colOff>
      <xdr:row>17</xdr:row>
      <xdr:rowOff>301625</xdr:rowOff>
    </xdr:from>
    <xdr:to>
      <xdr:col>2</xdr:col>
      <xdr:colOff>742950</xdr:colOff>
      <xdr:row>17</xdr:row>
      <xdr:rowOff>304800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17</xdr:row>
      <xdr:rowOff>301626</xdr:rowOff>
    </xdr:from>
    <xdr:to>
      <xdr:col>7</xdr:col>
      <xdr:colOff>254000</xdr:colOff>
      <xdr:row>17</xdr:row>
      <xdr:rowOff>304800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351472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</xdr:colOff>
      <xdr:row>23</xdr:row>
      <xdr:rowOff>301625</xdr:rowOff>
    </xdr:from>
    <xdr:to>
      <xdr:col>2</xdr:col>
      <xdr:colOff>742950</xdr:colOff>
      <xdr:row>23</xdr:row>
      <xdr:rowOff>304800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23</xdr:row>
      <xdr:rowOff>301626</xdr:rowOff>
    </xdr:from>
    <xdr:to>
      <xdr:col>7</xdr:col>
      <xdr:colOff>254000</xdr:colOff>
      <xdr:row>23</xdr:row>
      <xdr:rowOff>304800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351472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</xdr:colOff>
      <xdr:row>11</xdr:row>
      <xdr:rowOff>301625</xdr:rowOff>
    </xdr:from>
    <xdr:to>
      <xdr:col>2</xdr:col>
      <xdr:colOff>742950</xdr:colOff>
      <xdr:row>11</xdr:row>
      <xdr:rowOff>304800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11</xdr:row>
      <xdr:rowOff>301626</xdr:rowOff>
    </xdr:from>
    <xdr:to>
      <xdr:col>7</xdr:col>
      <xdr:colOff>254000</xdr:colOff>
      <xdr:row>11</xdr:row>
      <xdr:rowOff>304800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391477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</xdr:colOff>
      <xdr:row>17</xdr:row>
      <xdr:rowOff>301625</xdr:rowOff>
    </xdr:from>
    <xdr:to>
      <xdr:col>2</xdr:col>
      <xdr:colOff>742950</xdr:colOff>
      <xdr:row>17</xdr:row>
      <xdr:rowOff>304800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17</xdr:row>
      <xdr:rowOff>301626</xdr:rowOff>
    </xdr:from>
    <xdr:to>
      <xdr:col>7</xdr:col>
      <xdr:colOff>254000</xdr:colOff>
      <xdr:row>17</xdr:row>
      <xdr:rowOff>304800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391477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</xdr:colOff>
      <xdr:row>23</xdr:row>
      <xdr:rowOff>301625</xdr:rowOff>
    </xdr:from>
    <xdr:to>
      <xdr:col>2</xdr:col>
      <xdr:colOff>742950</xdr:colOff>
      <xdr:row>23</xdr:row>
      <xdr:rowOff>304800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44450" y="165417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23</xdr:row>
      <xdr:rowOff>301626</xdr:rowOff>
    </xdr:from>
    <xdr:to>
      <xdr:col>7</xdr:col>
      <xdr:colOff>254000</xdr:colOff>
      <xdr:row>23</xdr:row>
      <xdr:rowOff>304800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3914775" y="16541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6</xdr:row>
      <xdr:rowOff>149225</xdr:rowOff>
    </xdr:from>
    <xdr:to>
      <xdr:col>2</xdr:col>
      <xdr:colOff>828675</xdr:colOff>
      <xdr:row>6</xdr:row>
      <xdr:rowOff>152400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30175" y="1768475"/>
          <a:ext cx="1920875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6</xdr:row>
      <xdr:rowOff>149226</xdr:rowOff>
    </xdr:from>
    <xdr:to>
      <xdr:col>7</xdr:col>
      <xdr:colOff>320675</xdr:colOff>
      <xdr:row>6</xdr:row>
      <xdr:rowOff>152400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3981450" y="1816101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25400</xdr:colOff>
      <xdr:row>13</xdr:row>
      <xdr:rowOff>149225</xdr:rowOff>
    </xdr:from>
    <xdr:to>
      <xdr:col>2</xdr:col>
      <xdr:colOff>723900</xdr:colOff>
      <xdr:row>13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25400" y="3702050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13</xdr:row>
      <xdr:rowOff>158751</xdr:rowOff>
    </xdr:from>
    <xdr:to>
      <xdr:col>7</xdr:col>
      <xdr:colOff>254000</xdr:colOff>
      <xdr:row>13</xdr:row>
      <xdr:rowOff>161925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flipV="1">
          <a:off x="3914775" y="371157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34925</xdr:colOff>
      <xdr:row>20</xdr:row>
      <xdr:rowOff>158750</xdr:rowOff>
    </xdr:from>
    <xdr:to>
      <xdr:col>2</xdr:col>
      <xdr:colOff>733425</xdr:colOff>
      <xdr:row>20</xdr:row>
      <xdr:rowOff>161925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34925" y="5645150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20</xdr:row>
      <xdr:rowOff>158751</xdr:rowOff>
    </xdr:from>
    <xdr:to>
      <xdr:col>7</xdr:col>
      <xdr:colOff>263525</xdr:colOff>
      <xdr:row>20</xdr:row>
      <xdr:rowOff>161925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V="1">
          <a:off x="3924300" y="5645151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25400</xdr:colOff>
      <xdr:row>27</xdr:row>
      <xdr:rowOff>158750</xdr:rowOff>
    </xdr:from>
    <xdr:to>
      <xdr:col>2</xdr:col>
      <xdr:colOff>723900</xdr:colOff>
      <xdr:row>27</xdr:row>
      <xdr:rowOff>161925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25400" y="7578725"/>
          <a:ext cx="1917700" cy="31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295275</xdr:colOff>
      <xdr:row>27</xdr:row>
      <xdr:rowOff>158751</xdr:rowOff>
    </xdr:from>
    <xdr:to>
      <xdr:col>7</xdr:col>
      <xdr:colOff>282575</xdr:colOff>
      <xdr:row>27</xdr:row>
      <xdr:rowOff>161925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 flipV="1">
          <a:off x="3943350" y="7578726"/>
          <a:ext cx="1968500" cy="317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B10"/>
  <sheetViews>
    <sheetView tabSelected="1" zoomScale="90" zoomScaleNormal="90" zoomScaleSheetLayoutView="80" workbookViewId="0">
      <pane ySplit="10" topLeftCell="A26" activePane="bottomLeft" state="frozen"/>
      <selection pane="bottomLeft" activeCell="B5" sqref="B5:H5"/>
    </sheetView>
  </sheetViews>
  <sheetFormatPr defaultRowHeight="13.5" x14ac:dyDescent="0.15"/>
  <cols>
    <col min="1" max="1" width="5.375" customWidth="1"/>
    <col min="2" max="3" width="24.875" customWidth="1"/>
    <col min="4" max="4" width="26.125" customWidth="1"/>
    <col min="5" max="5" width="7" customWidth="1"/>
    <col min="6" max="6" width="18.375" customWidth="1"/>
    <col min="7" max="7" width="21.625" customWidth="1"/>
    <col min="8" max="8" width="43.875" customWidth="1"/>
    <col min="9" max="10" width="4.625" customWidth="1"/>
    <col min="11" max="12" width="6.375" customWidth="1"/>
    <col min="13" max="13" width="10.75" customWidth="1"/>
  </cols>
  <sheetData>
    <row r="1" spans="1:54" ht="34.5" customHeight="1" thickBot="1" x14ac:dyDescent="0.2">
      <c r="A1" s="100" t="s">
        <v>65</v>
      </c>
      <c r="B1" s="100"/>
      <c r="C1" s="100"/>
      <c r="D1" s="99" t="s">
        <v>81</v>
      </c>
      <c r="E1" s="99"/>
      <c r="F1" s="99"/>
      <c r="G1" s="99"/>
      <c r="H1" s="9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BB1" s="50"/>
    </row>
    <row r="2" spans="1:54" s="51" customFormat="1" ht="32.25" customHeight="1" x14ac:dyDescent="0.15">
      <c r="A2" s="78" t="s">
        <v>85</v>
      </c>
      <c r="B2" s="111" t="s">
        <v>121</v>
      </c>
      <c r="C2" s="111"/>
      <c r="D2" s="111"/>
      <c r="E2" s="111"/>
      <c r="F2" s="111"/>
      <c r="G2" s="111"/>
      <c r="H2" s="112"/>
      <c r="I2" s="66"/>
      <c r="J2" s="66"/>
      <c r="K2" s="66"/>
      <c r="L2" s="66"/>
      <c r="M2" s="66"/>
      <c r="BB2" s="52"/>
    </row>
    <row r="3" spans="1:54" s="51" customFormat="1" ht="32.25" customHeight="1" x14ac:dyDescent="0.15">
      <c r="A3" s="79" t="s">
        <v>86</v>
      </c>
      <c r="B3" s="113" t="s">
        <v>127</v>
      </c>
      <c r="C3" s="113"/>
      <c r="D3" s="113"/>
      <c r="E3" s="113"/>
      <c r="F3" s="113"/>
      <c r="G3" s="113"/>
      <c r="H3" s="114"/>
      <c r="I3" s="66"/>
      <c r="J3" s="66"/>
      <c r="K3" s="66"/>
      <c r="L3" s="66"/>
      <c r="M3" s="66"/>
      <c r="BB3" s="52"/>
    </row>
    <row r="4" spans="1:54" s="51" customFormat="1" ht="32.25" customHeight="1" x14ac:dyDescent="0.15">
      <c r="A4" s="82" t="s">
        <v>66</v>
      </c>
      <c r="B4" s="101" t="s">
        <v>88</v>
      </c>
      <c r="C4" s="101"/>
      <c r="D4" s="101"/>
      <c r="E4" s="101"/>
      <c r="F4" s="101"/>
      <c r="G4" s="101"/>
      <c r="H4" s="102"/>
      <c r="I4" s="67"/>
      <c r="J4" s="67"/>
      <c r="K4" s="67"/>
      <c r="L4" s="67"/>
      <c r="M4" s="67"/>
      <c r="BB4" s="52"/>
    </row>
    <row r="5" spans="1:54" s="51" customFormat="1" ht="32.25" customHeight="1" x14ac:dyDescent="0.15">
      <c r="A5" s="82" t="s">
        <v>67</v>
      </c>
      <c r="B5" s="101" t="s">
        <v>83</v>
      </c>
      <c r="C5" s="101"/>
      <c r="D5" s="101"/>
      <c r="E5" s="101"/>
      <c r="F5" s="101"/>
      <c r="G5" s="101"/>
      <c r="H5" s="102"/>
      <c r="I5" s="67"/>
      <c r="J5" s="67"/>
      <c r="K5" s="67"/>
      <c r="L5" s="67"/>
      <c r="M5" s="67"/>
      <c r="BB5" s="52"/>
    </row>
    <row r="6" spans="1:54" s="51" customFormat="1" ht="32.25" customHeight="1" x14ac:dyDescent="0.15">
      <c r="A6" s="82" t="s">
        <v>124</v>
      </c>
      <c r="B6" s="115" t="s">
        <v>125</v>
      </c>
      <c r="C6" s="115"/>
      <c r="D6" s="115"/>
      <c r="E6" s="115"/>
      <c r="F6" s="115"/>
      <c r="G6" s="115"/>
      <c r="H6" s="116"/>
      <c r="I6" s="67"/>
      <c r="J6" s="67"/>
      <c r="K6" s="67"/>
      <c r="L6" s="67"/>
      <c r="M6" s="67"/>
      <c r="BB6" s="52"/>
    </row>
    <row r="7" spans="1:54" s="51" customFormat="1" ht="32.25" customHeight="1" thickBot="1" x14ac:dyDescent="0.2">
      <c r="A7" s="79" t="s">
        <v>87</v>
      </c>
      <c r="B7" s="103" t="s">
        <v>134</v>
      </c>
      <c r="C7" s="103"/>
      <c r="D7" s="103"/>
      <c r="E7" s="103"/>
      <c r="F7" s="103"/>
      <c r="G7" s="103"/>
      <c r="H7" s="104"/>
      <c r="I7" s="81"/>
      <c r="J7" s="66"/>
      <c r="K7" s="66"/>
      <c r="L7" s="66"/>
      <c r="M7" s="66"/>
      <c r="BB7" s="52"/>
    </row>
    <row r="8" spans="1:54" s="51" customFormat="1" ht="25.5" customHeight="1" x14ac:dyDescent="0.15">
      <c r="A8" s="105" t="s">
        <v>84</v>
      </c>
      <c r="B8" s="108" t="s">
        <v>138</v>
      </c>
      <c r="C8" s="108"/>
      <c r="D8" s="108"/>
      <c r="E8" s="117" t="s">
        <v>131</v>
      </c>
      <c r="F8" s="118"/>
      <c r="G8" s="123" t="s">
        <v>130</v>
      </c>
      <c r="H8" s="126" t="s">
        <v>132</v>
      </c>
      <c r="I8" s="48"/>
      <c r="J8" s="48"/>
      <c r="K8" s="48"/>
      <c r="L8" s="48"/>
      <c r="M8" s="48"/>
      <c r="BB8" s="52"/>
    </row>
    <row r="9" spans="1:54" ht="25.5" customHeight="1" x14ac:dyDescent="0.15">
      <c r="A9" s="106"/>
      <c r="B9" s="109"/>
      <c r="C9" s="109"/>
      <c r="D9" s="109"/>
      <c r="E9" s="119"/>
      <c r="F9" s="120"/>
      <c r="G9" s="124"/>
      <c r="H9" s="127"/>
      <c r="I9" s="48"/>
      <c r="J9" s="48"/>
      <c r="K9" s="48"/>
      <c r="L9" s="48"/>
      <c r="M9" s="48"/>
      <c r="BB9" s="50"/>
    </row>
    <row r="10" spans="1:54" ht="25.5" customHeight="1" thickBot="1" x14ac:dyDescent="0.2">
      <c r="A10" s="107"/>
      <c r="B10" s="110"/>
      <c r="C10" s="110"/>
      <c r="D10" s="110"/>
      <c r="E10" s="121"/>
      <c r="F10" s="122"/>
      <c r="G10" s="125"/>
      <c r="H10" s="128"/>
      <c r="I10" s="65"/>
      <c r="J10" s="65"/>
      <c r="K10" s="65"/>
      <c r="L10" s="65"/>
      <c r="M10" s="65"/>
      <c r="BB10" s="50"/>
    </row>
  </sheetData>
  <mergeCells count="13">
    <mergeCell ref="D1:H1"/>
    <mergeCell ref="A1:C1"/>
    <mergeCell ref="B5:H5"/>
    <mergeCell ref="B7:H7"/>
    <mergeCell ref="A8:A10"/>
    <mergeCell ref="B8:D10"/>
    <mergeCell ref="B2:H2"/>
    <mergeCell ref="B3:H3"/>
    <mergeCell ref="B4:H4"/>
    <mergeCell ref="B6:H6"/>
    <mergeCell ref="E8:F10"/>
    <mergeCell ref="G8:G10"/>
    <mergeCell ref="H8:H10"/>
  </mergeCells>
  <phoneticPr fontId="2"/>
  <pageMargins left="0.78740157480314965" right="0.78740157480314965" top="0.98425196850393704" bottom="0.98425196850393704" header="0.51181102362204722" footer="0.51181102362204722"/>
  <headerFooter alignWithMargins="0"/>
  <ignoredErrors>
    <ignoredError sqref="A7:A10 A2: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O41"/>
  <sheetViews>
    <sheetView showGridLines="0" view="pageBreakPreview" topLeftCell="A12" zoomScaleNormal="100" zoomScaleSheetLayoutView="100" workbookViewId="0">
      <selection activeCell="J12" sqref="J12"/>
    </sheetView>
  </sheetViews>
  <sheetFormatPr defaultRowHeight="13.5" x14ac:dyDescent="0.15"/>
  <cols>
    <col min="1" max="1" width="4.375" customWidth="1"/>
    <col min="2" max="2" width="11.625" customWidth="1"/>
    <col min="3" max="3" width="31.875" customWidth="1"/>
    <col min="4" max="7" width="6.5" customWidth="1"/>
    <col min="8" max="8" width="4.625" customWidth="1"/>
  </cols>
  <sheetData>
    <row r="1" spans="2:15" ht="23.25" customHeight="1" thickBot="1" x14ac:dyDescent="0.2">
      <c r="B1" s="146" t="s">
        <v>120</v>
      </c>
      <c r="C1" s="146"/>
      <c r="D1" s="148" t="s">
        <v>89</v>
      </c>
      <c r="E1" s="148"/>
      <c r="F1" s="148"/>
      <c r="G1" s="148"/>
      <c r="I1" s="149" t="s">
        <v>128</v>
      </c>
      <c r="J1" s="149"/>
      <c r="K1" s="149"/>
      <c r="L1" s="149"/>
      <c r="M1" s="149"/>
      <c r="N1" s="149"/>
      <c r="O1" s="149"/>
    </row>
    <row r="2" spans="2:15" ht="20.25" customHeight="1" x14ac:dyDescent="0.15">
      <c r="B2" s="137" t="s">
        <v>74</v>
      </c>
      <c r="C2" s="138"/>
      <c r="D2" s="132" t="s">
        <v>69</v>
      </c>
      <c r="E2" s="129"/>
      <c r="F2" s="133" t="s">
        <v>75</v>
      </c>
      <c r="G2" s="134"/>
      <c r="I2" s="149"/>
      <c r="J2" s="149"/>
      <c r="K2" s="149"/>
      <c r="L2" s="149"/>
      <c r="M2" s="149"/>
      <c r="N2" s="149"/>
      <c r="O2" s="149"/>
    </row>
    <row r="3" spans="2:15" ht="21.75" customHeight="1" x14ac:dyDescent="0.15">
      <c r="B3" s="139"/>
      <c r="C3" s="140"/>
      <c r="D3" s="141"/>
      <c r="E3" s="143"/>
      <c r="F3" s="145"/>
      <c r="G3" s="131"/>
      <c r="I3" s="149"/>
      <c r="J3" s="149"/>
      <c r="K3" s="149"/>
      <c r="L3" s="149"/>
      <c r="M3" s="149"/>
      <c r="N3" s="149"/>
      <c r="O3" s="149"/>
    </row>
    <row r="4" spans="2:15" ht="16.5" customHeight="1" x14ac:dyDescent="0.15">
      <c r="B4" s="139"/>
      <c r="C4" s="140"/>
      <c r="D4" s="142"/>
      <c r="E4" s="144"/>
      <c r="F4" s="145"/>
      <c r="G4" s="131"/>
      <c r="I4" s="149"/>
      <c r="J4" s="149"/>
      <c r="K4" s="149"/>
      <c r="L4" s="149"/>
      <c r="M4" s="149"/>
      <c r="N4" s="149"/>
      <c r="O4" s="149"/>
    </row>
    <row r="5" spans="2:15" ht="24.75" customHeight="1" thickBot="1" x14ac:dyDescent="0.2">
      <c r="B5" s="135" t="s">
        <v>68</v>
      </c>
      <c r="C5" s="136"/>
      <c r="D5" s="69"/>
      <c r="E5" s="70"/>
      <c r="F5" s="72" t="s">
        <v>79</v>
      </c>
      <c r="G5" s="73" t="s">
        <v>80</v>
      </c>
      <c r="I5" s="149"/>
      <c r="J5" s="149"/>
      <c r="K5" s="149"/>
      <c r="L5" s="149"/>
      <c r="M5" s="149"/>
      <c r="N5" s="149"/>
      <c r="O5" s="149"/>
    </row>
    <row r="6" spans="2:15" ht="49.5" customHeight="1" x14ac:dyDescent="0.15">
      <c r="B6" s="129" t="s">
        <v>76</v>
      </c>
      <c r="C6" s="130"/>
      <c r="D6" s="130"/>
      <c r="E6" s="130"/>
      <c r="F6" s="130"/>
      <c r="G6" s="130"/>
      <c r="I6" s="149"/>
      <c r="J6" s="149"/>
      <c r="K6" s="149"/>
      <c r="L6" s="149"/>
      <c r="M6" s="149"/>
      <c r="N6" s="149"/>
      <c r="O6" s="149"/>
    </row>
    <row r="7" spans="2:15" ht="24" customHeight="1" thickBot="1" x14ac:dyDescent="0.2">
      <c r="B7" s="146" t="s">
        <v>120</v>
      </c>
      <c r="C7" s="146"/>
      <c r="D7" s="147" t="str">
        <f>D1</f>
        <v>締め切り（　　/　　）までにお願いします。</v>
      </c>
      <c r="E7" s="147"/>
      <c r="F7" s="147"/>
      <c r="G7" s="147"/>
    </row>
    <row r="8" spans="2:15" ht="20.25" customHeight="1" x14ac:dyDescent="0.15">
      <c r="B8" s="137" t="s">
        <v>74</v>
      </c>
      <c r="C8" s="138"/>
      <c r="D8" s="132" t="s">
        <v>69</v>
      </c>
      <c r="E8" s="129"/>
      <c r="F8" s="133" t="s">
        <v>75</v>
      </c>
      <c r="G8" s="134"/>
    </row>
    <row r="9" spans="2:15" ht="21.75" customHeight="1" x14ac:dyDescent="0.15">
      <c r="B9" s="139"/>
      <c r="C9" s="140"/>
      <c r="D9" s="141"/>
      <c r="E9" s="143"/>
      <c r="F9" s="145"/>
      <c r="G9" s="131"/>
    </row>
    <row r="10" spans="2:15" ht="16.5" customHeight="1" x14ac:dyDescent="0.15">
      <c r="B10" s="139"/>
      <c r="C10" s="140"/>
      <c r="D10" s="142"/>
      <c r="E10" s="144"/>
      <c r="F10" s="145"/>
      <c r="G10" s="131"/>
    </row>
    <row r="11" spans="2:15" ht="24.75" customHeight="1" thickBot="1" x14ac:dyDescent="0.2">
      <c r="B11" s="135" t="s">
        <v>68</v>
      </c>
      <c r="C11" s="136"/>
      <c r="D11" s="69"/>
      <c r="E11" s="70"/>
      <c r="F11" s="72" t="s">
        <v>79</v>
      </c>
      <c r="G11" s="73" t="s">
        <v>80</v>
      </c>
    </row>
    <row r="12" spans="2:15" ht="49.5" customHeight="1" x14ac:dyDescent="0.15">
      <c r="B12" s="129" t="s">
        <v>76</v>
      </c>
      <c r="C12" s="130"/>
      <c r="D12" s="130"/>
      <c r="E12" s="130"/>
      <c r="F12" s="130"/>
      <c r="G12" s="130"/>
    </row>
    <row r="13" spans="2:15" ht="23.25" customHeight="1" thickBot="1" x14ac:dyDescent="0.2">
      <c r="B13" s="146" t="s">
        <v>120</v>
      </c>
      <c r="C13" s="146"/>
      <c r="D13" s="147" t="str">
        <f>D1</f>
        <v>締め切り（　　/　　）までにお願いします。</v>
      </c>
      <c r="E13" s="147"/>
      <c r="F13" s="147"/>
      <c r="G13" s="147"/>
    </row>
    <row r="14" spans="2:15" ht="20.25" customHeight="1" x14ac:dyDescent="0.15">
      <c r="B14" s="137" t="s">
        <v>74</v>
      </c>
      <c r="C14" s="138"/>
      <c r="D14" s="132" t="s">
        <v>69</v>
      </c>
      <c r="E14" s="129"/>
      <c r="F14" s="133" t="s">
        <v>75</v>
      </c>
      <c r="G14" s="134"/>
    </row>
    <row r="15" spans="2:15" ht="21.75" customHeight="1" x14ac:dyDescent="0.15">
      <c r="B15" s="139"/>
      <c r="C15" s="140"/>
      <c r="D15" s="141"/>
      <c r="E15" s="143"/>
      <c r="F15" s="145"/>
      <c r="G15" s="131"/>
    </row>
    <row r="16" spans="2:15" ht="16.5" customHeight="1" x14ac:dyDescent="0.15">
      <c r="B16" s="139"/>
      <c r="C16" s="140"/>
      <c r="D16" s="142"/>
      <c r="E16" s="144"/>
      <c r="F16" s="145"/>
      <c r="G16" s="131"/>
    </row>
    <row r="17" spans="2:7" ht="24.75" customHeight="1" thickBot="1" x14ac:dyDescent="0.2">
      <c r="B17" s="135" t="s">
        <v>68</v>
      </c>
      <c r="C17" s="136"/>
      <c r="D17" s="69"/>
      <c r="E17" s="70"/>
      <c r="F17" s="72" t="s">
        <v>79</v>
      </c>
      <c r="G17" s="73" t="s">
        <v>80</v>
      </c>
    </row>
    <row r="18" spans="2:7" ht="50.25" customHeight="1" x14ac:dyDescent="0.15">
      <c r="B18" s="129" t="s">
        <v>76</v>
      </c>
      <c r="C18" s="130"/>
      <c r="D18" s="130"/>
      <c r="E18" s="130"/>
      <c r="F18" s="130"/>
      <c r="G18" s="130"/>
    </row>
    <row r="19" spans="2:7" ht="24" customHeight="1" thickBot="1" x14ac:dyDescent="0.2">
      <c r="B19" s="146" t="s">
        <v>120</v>
      </c>
      <c r="C19" s="146"/>
      <c r="D19" s="147" t="str">
        <f>D1</f>
        <v>締め切り（　　/　　）までにお願いします。</v>
      </c>
      <c r="E19" s="147"/>
      <c r="F19" s="147"/>
      <c r="G19" s="147"/>
    </row>
    <row r="20" spans="2:7" ht="20.25" customHeight="1" x14ac:dyDescent="0.15">
      <c r="B20" s="137" t="s">
        <v>74</v>
      </c>
      <c r="C20" s="138"/>
      <c r="D20" s="132" t="s">
        <v>69</v>
      </c>
      <c r="E20" s="129"/>
      <c r="F20" s="133" t="s">
        <v>75</v>
      </c>
      <c r="G20" s="134"/>
    </row>
    <row r="21" spans="2:7" ht="21.75" customHeight="1" x14ac:dyDescent="0.15">
      <c r="B21" s="139"/>
      <c r="C21" s="140"/>
      <c r="D21" s="141"/>
      <c r="E21" s="143"/>
      <c r="F21" s="145"/>
      <c r="G21" s="131"/>
    </row>
    <row r="22" spans="2:7" ht="16.5" customHeight="1" x14ac:dyDescent="0.15">
      <c r="B22" s="139"/>
      <c r="C22" s="140"/>
      <c r="D22" s="142"/>
      <c r="E22" s="144"/>
      <c r="F22" s="145"/>
      <c r="G22" s="131"/>
    </row>
    <row r="23" spans="2:7" ht="24.75" customHeight="1" thickBot="1" x14ac:dyDescent="0.2">
      <c r="B23" s="135" t="s">
        <v>68</v>
      </c>
      <c r="C23" s="136"/>
      <c r="D23" s="69"/>
      <c r="E23" s="70"/>
      <c r="F23" s="72" t="s">
        <v>79</v>
      </c>
      <c r="G23" s="73" t="s">
        <v>80</v>
      </c>
    </row>
    <row r="24" spans="2:7" ht="50.25" customHeight="1" x14ac:dyDescent="0.15">
      <c r="B24" s="129" t="s">
        <v>76</v>
      </c>
      <c r="C24" s="130"/>
      <c r="D24" s="130"/>
      <c r="E24" s="130"/>
      <c r="F24" s="130"/>
      <c r="G24" s="130"/>
    </row>
    <row r="25" spans="2:7" ht="24" customHeight="1" thickBot="1" x14ac:dyDescent="0.2">
      <c r="B25" s="146" t="s">
        <v>120</v>
      </c>
      <c r="C25" s="146"/>
      <c r="D25" s="147" t="str">
        <f>D1</f>
        <v>締め切り（　　/　　）までにお願いします。</v>
      </c>
      <c r="E25" s="147"/>
      <c r="F25" s="147"/>
      <c r="G25" s="147"/>
    </row>
    <row r="26" spans="2:7" ht="20.25" customHeight="1" x14ac:dyDescent="0.15">
      <c r="B26" s="137" t="s">
        <v>74</v>
      </c>
      <c r="C26" s="138"/>
      <c r="D26" s="132" t="s">
        <v>69</v>
      </c>
      <c r="E26" s="129"/>
      <c r="F26" s="133" t="s">
        <v>75</v>
      </c>
      <c r="G26" s="134"/>
    </row>
    <row r="27" spans="2:7" ht="21.75" customHeight="1" x14ac:dyDescent="0.15">
      <c r="B27" s="139"/>
      <c r="C27" s="140"/>
      <c r="D27" s="141"/>
      <c r="E27" s="143"/>
      <c r="F27" s="145"/>
      <c r="G27" s="131"/>
    </row>
    <row r="28" spans="2:7" ht="16.5" customHeight="1" x14ac:dyDescent="0.15">
      <c r="B28" s="139"/>
      <c r="C28" s="140"/>
      <c r="D28" s="142"/>
      <c r="E28" s="144"/>
      <c r="F28" s="145"/>
      <c r="G28" s="131"/>
    </row>
    <row r="29" spans="2:7" ht="24.75" customHeight="1" thickBot="1" x14ac:dyDescent="0.2">
      <c r="B29" s="135" t="s">
        <v>68</v>
      </c>
      <c r="C29" s="136"/>
      <c r="D29" s="69"/>
      <c r="E29" s="70"/>
      <c r="F29" s="72" t="s">
        <v>79</v>
      </c>
      <c r="G29" s="73" t="s">
        <v>80</v>
      </c>
    </row>
    <row r="30" spans="2:7" ht="21.75" customHeight="1" x14ac:dyDescent="0.15">
      <c r="B30" s="129"/>
      <c r="C30" s="130"/>
      <c r="D30" s="130"/>
      <c r="E30" s="130"/>
      <c r="F30" s="130"/>
      <c r="G30" s="130"/>
    </row>
    <row r="31" spans="2:7" ht="16.5" customHeight="1" x14ac:dyDescent="0.15">
      <c r="B31" s="56"/>
      <c r="C31" s="56"/>
    </row>
    <row r="32" spans="2:7" ht="24.75" customHeight="1" x14ac:dyDescent="0.15">
      <c r="B32" s="54"/>
      <c r="C32" s="54"/>
      <c r="D32" s="55"/>
      <c r="E32" s="55"/>
      <c r="F32" s="55"/>
      <c r="G32" s="55"/>
    </row>
    <row r="33" spans="2:7" ht="24.75" customHeight="1" x14ac:dyDescent="0.15">
      <c r="B33" s="56"/>
      <c r="C33" s="56"/>
      <c r="D33" s="55"/>
      <c r="E33" s="55"/>
      <c r="F33" s="55"/>
      <c r="G33" s="55"/>
    </row>
    <row r="34" spans="2:7" ht="30" customHeight="1" x14ac:dyDescent="0.15">
      <c r="B34" s="53"/>
      <c r="C34" s="53"/>
    </row>
    <row r="35" spans="2:7" x14ac:dyDescent="0.15">
      <c r="D35" s="57"/>
      <c r="E35" s="57"/>
      <c r="F35" s="57"/>
      <c r="G35" s="57"/>
    </row>
    <row r="36" spans="2:7" ht="20.25" customHeight="1" x14ac:dyDescent="0.15">
      <c r="B36" s="58"/>
      <c r="C36" s="58"/>
    </row>
    <row r="37" spans="2:7" ht="21.75" customHeight="1" x14ac:dyDescent="0.15">
      <c r="B37" s="59"/>
      <c r="C37" s="59"/>
    </row>
    <row r="38" spans="2:7" ht="16.5" customHeight="1" x14ac:dyDescent="0.15">
      <c r="B38" s="56"/>
      <c r="C38" s="56"/>
    </row>
    <row r="39" spans="2:7" ht="24.75" customHeight="1" x14ac:dyDescent="0.15">
      <c r="B39" s="54"/>
      <c r="C39" s="54"/>
      <c r="D39" s="55"/>
      <c r="E39" s="55"/>
      <c r="F39" s="55"/>
      <c r="G39" s="55"/>
    </row>
    <row r="40" spans="2:7" ht="24.75" customHeight="1" x14ac:dyDescent="0.15">
      <c r="B40" s="56"/>
      <c r="C40" s="56"/>
      <c r="D40" s="55"/>
      <c r="E40" s="55"/>
      <c r="F40" s="55"/>
      <c r="G40" s="55"/>
    </row>
    <row r="41" spans="2:7" ht="30" customHeight="1" x14ac:dyDescent="0.15">
      <c r="B41" s="53"/>
      <c r="C41" s="53"/>
    </row>
  </sheetData>
  <sheetProtection password="CC3D" sheet="1" formatCells="0" formatColumns="0" formatRows="0"/>
  <protectedRanges>
    <protectedRange sqref="D5:G5 D32:G33 D39:G40 D11:G11 D17:G17 D23:G23 D29:G29" name="範囲1"/>
  </protectedRanges>
  <mergeCells count="61">
    <mergeCell ref="I1:O6"/>
    <mergeCell ref="B29:C29"/>
    <mergeCell ref="B6:G6"/>
    <mergeCell ref="B12:G12"/>
    <mergeCell ref="B18:G18"/>
    <mergeCell ref="B24:G24"/>
    <mergeCell ref="B25:C25"/>
    <mergeCell ref="D25:G25"/>
    <mergeCell ref="B26:C26"/>
    <mergeCell ref="D26:E26"/>
    <mergeCell ref="F26:G26"/>
    <mergeCell ref="B27:C28"/>
    <mergeCell ref="D27:D28"/>
    <mergeCell ref="E27:E28"/>
    <mergeCell ref="F27:F28"/>
    <mergeCell ref="G27:G28"/>
    <mergeCell ref="B1:C1"/>
    <mergeCell ref="D1:G1"/>
    <mergeCell ref="B2:C2"/>
    <mergeCell ref="F9:F10"/>
    <mergeCell ref="G9:G10"/>
    <mergeCell ref="G3:G4"/>
    <mergeCell ref="B5:C5"/>
    <mergeCell ref="B7:C7"/>
    <mergeCell ref="D7:G7"/>
    <mergeCell ref="B3:C4"/>
    <mergeCell ref="D3:D4"/>
    <mergeCell ref="E3:E4"/>
    <mergeCell ref="F3:F4"/>
    <mergeCell ref="D2:E2"/>
    <mergeCell ref="F2:G2"/>
    <mergeCell ref="D8:E8"/>
    <mergeCell ref="B11:C11"/>
    <mergeCell ref="B13:C13"/>
    <mergeCell ref="D13:G13"/>
    <mergeCell ref="B14:C14"/>
    <mergeCell ref="B8:C8"/>
    <mergeCell ref="B9:C10"/>
    <mergeCell ref="D9:D10"/>
    <mergeCell ref="E9:E10"/>
    <mergeCell ref="F8:G8"/>
    <mergeCell ref="D14:E14"/>
    <mergeCell ref="G15:G16"/>
    <mergeCell ref="F14:G14"/>
    <mergeCell ref="B17:C17"/>
    <mergeCell ref="B19:C19"/>
    <mergeCell ref="D19:G19"/>
    <mergeCell ref="B15:C16"/>
    <mergeCell ref="D15:D16"/>
    <mergeCell ref="E15:E16"/>
    <mergeCell ref="F15:F16"/>
    <mergeCell ref="B30:G30"/>
    <mergeCell ref="G21:G22"/>
    <mergeCell ref="D20:E20"/>
    <mergeCell ref="F20:G20"/>
    <mergeCell ref="B23:C23"/>
    <mergeCell ref="B20:C20"/>
    <mergeCell ref="B21:C22"/>
    <mergeCell ref="D21:D22"/>
    <mergeCell ref="E21:E22"/>
    <mergeCell ref="F21:F22"/>
  </mergeCells>
  <phoneticPr fontId="2"/>
  <printOptions horizontalCentered="1" verticalCentered="1"/>
  <pageMargins left="0.19685039370078741" right="0.19685039370078741" top="0" bottom="0" header="0" footer="0"/>
  <pageSetup paperSize="9"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12"/>
  </sheetPr>
  <dimension ref="A1:CS47"/>
  <sheetViews>
    <sheetView view="pageBreakPreview" topLeftCell="B1" zoomScaleNormal="100" zoomScaleSheetLayoutView="100" workbookViewId="0">
      <pane ySplit="47" topLeftCell="A48" activePane="bottomLeft" state="frozen"/>
      <selection activeCell="B1" sqref="B1"/>
      <selection pane="bottomLeft" activeCell="C2" sqref="C2:D3"/>
    </sheetView>
  </sheetViews>
  <sheetFormatPr defaultColWidth="7.5" defaultRowHeight="13.5" x14ac:dyDescent="0.15"/>
  <cols>
    <col min="1" max="1" width="10.25" hidden="1" customWidth="1"/>
    <col min="2" max="2" width="11" customWidth="1"/>
    <col min="3" max="84" width="3.5" customWidth="1"/>
    <col min="85" max="87" width="5.125" customWidth="1"/>
    <col min="88" max="90" width="4.25" customWidth="1"/>
    <col min="91" max="96" width="5.125" customWidth="1"/>
    <col min="97" max="97" width="5.75" style="25" customWidth="1"/>
  </cols>
  <sheetData>
    <row r="1" spans="1:97" ht="21" customHeight="1" thickBot="1" x14ac:dyDescent="0.2">
      <c r="C1" s="1" t="s">
        <v>135</v>
      </c>
      <c r="O1" s="2"/>
      <c r="P1" s="2"/>
      <c r="Q1" s="2"/>
      <c r="R1" s="2"/>
      <c r="W1" s="2"/>
      <c r="X1" s="2"/>
      <c r="Y1" s="2"/>
      <c r="Z1" s="2"/>
      <c r="AA1" s="2"/>
      <c r="AB1" s="2"/>
      <c r="AC1" s="2"/>
      <c r="AD1" s="2"/>
      <c r="AE1" s="2"/>
      <c r="AF1" s="2"/>
      <c r="AY1" s="150" t="s">
        <v>6</v>
      </c>
      <c r="AZ1" s="150"/>
      <c r="BA1" s="42" t="str">
        <f>C1</f>
        <v>令和８年度　高体連加盟団体数・登録人数調査　（5月1日現在）</v>
      </c>
      <c r="BO1" s="2"/>
    </row>
    <row r="2" spans="1:97" ht="21" customHeight="1" x14ac:dyDescent="0.15">
      <c r="A2" s="162"/>
      <c r="B2" s="163"/>
      <c r="C2" s="166" t="s">
        <v>0</v>
      </c>
      <c r="D2" s="156"/>
      <c r="E2" s="155" t="s">
        <v>11</v>
      </c>
      <c r="F2" s="156"/>
      <c r="G2" s="155" t="s">
        <v>35</v>
      </c>
      <c r="H2" s="156"/>
      <c r="I2" s="159" t="s">
        <v>15</v>
      </c>
      <c r="J2" s="160"/>
      <c r="K2" s="160"/>
      <c r="L2" s="160"/>
      <c r="M2" s="160"/>
      <c r="N2" s="161"/>
      <c r="O2" s="151" t="s">
        <v>60</v>
      </c>
      <c r="P2" s="152"/>
      <c r="Q2" s="151" t="s">
        <v>59</v>
      </c>
      <c r="R2" s="152"/>
      <c r="S2" s="155" t="s">
        <v>32</v>
      </c>
      <c r="T2" s="156"/>
      <c r="U2" s="187" t="s">
        <v>61</v>
      </c>
      <c r="V2" s="188"/>
      <c r="W2" s="151" t="s">
        <v>62</v>
      </c>
      <c r="X2" s="152"/>
      <c r="Y2" s="151" t="s">
        <v>36</v>
      </c>
      <c r="Z2" s="152"/>
      <c r="AA2" s="151" t="s">
        <v>37</v>
      </c>
      <c r="AB2" s="152"/>
      <c r="AC2" s="151" t="s">
        <v>63</v>
      </c>
      <c r="AD2" s="152"/>
      <c r="AE2" s="151" t="s">
        <v>64</v>
      </c>
      <c r="AF2" s="152"/>
      <c r="AG2" s="151" t="s">
        <v>33</v>
      </c>
      <c r="AH2" s="152"/>
      <c r="AI2" s="151" t="s">
        <v>29</v>
      </c>
      <c r="AJ2" s="152"/>
      <c r="AK2" s="151" t="s">
        <v>48</v>
      </c>
      <c r="AL2" s="152"/>
      <c r="AM2" s="151" t="s">
        <v>133</v>
      </c>
      <c r="AN2" s="152"/>
      <c r="AO2" s="151" t="s">
        <v>30</v>
      </c>
      <c r="AP2" s="152"/>
      <c r="AQ2" s="151" t="s">
        <v>38</v>
      </c>
      <c r="AR2" s="152"/>
      <c r="AS2" s="151" t="s">
        <v>49</v>
      </c>
      <c r="AT2" s="152"/>
      <c r="AU2" s="151" t="s">
        <v>50</v>
      </c>
      <c r="AV2" s="152"/>
      <c r="AW2" s="155" t="s">
        <v>123</v>
      </c>
      <c r="AX2" s="156"/>
      <c r="AY2" s="151" t="s">
        <v>51</v>
      </c>
      <c r="AZ2" s="152"/>
      <c r="BA2" s="151" t="s">
        <v>39</v>
      </c>
      <c r="BB2" s="152"/>
      <c r="BC2" s="151" t="s">
        <v>40</v>
      </c>
      <c r="BD2" s="152"/>
      <c r="BE2" s="183" t="s">
        <v>27</v>
      </c>
      <c r="BF2" s="184"/>
      <c r="BG2" s="151" t="s">
        <v>52</v>
      </c>
      <c r="BH2" s="152"/>
      <c r="BI2" s="151" t="s">
        <v>34</v>
      </c>
      <c r="BJ2" s="152"/>
      <c r="BK2" s="151" t="s">
        <v>53</v>
      </c>
      <c r="BL2" s="152"/>
      <c r="BM2" s="151" t="s">
        <v>58</v>
      </c>
      <c r="BN2" s="152"/>
      <c r="BO2" s="151" t="s">
        <v>41</v>
      </c>
      <c r="BP2" s="152"/>
      <c r="BQ2" s="151" t="s">
        <v>42</v>
      </c>
      <c r="BR2" s="152"/>
      <c r="BS2" s="151" t="s">
        <v>54</v>
      </c>
      <c r="BT2" s="152"/>
      <c r="BU2" s="151" t="s">
        <v>43</v>
      </c>
      <c r="BV2" s="152"/>
      <c r="BW2" s="151" t="s">
        <v>44</v>
      </c>
      <c r="BX2" s="152"/>
      <c r="BY2" s="151" t="s">
        <v>45</v>
      </c>
      <c r="BZ2" s="152"/>
      <c r="CA2" s="172" t="s">
        <v>57</v>
      </c>
      <c r="CB2" s="173"/>
      <c r="CC2" s="151" t="s">
        <v>46</v>
      </c>
      <c r="CD2" s="152"/>
      <c r="CE2" s="151" t="s">
        <v>47</v>
      </c>
      <c r="CF2" s="152"/>
      <c r="CG2" s="166" t="s">
        <v>9</v>
      </c>
      <c r="CH2" s="168"/>
      <c r="CI2" s="169"/>
      <c r="CJ2" s="168" t="s">
        <v>12</v>
      </c>
      <c r="CK2" s="168"/>
      <c r="CL2" s="168"/>
      <c r="CM2" s="177" t="s">
        <v>10</v>
      </c>
      <c r="CN2" s="178"/>
      <c r="CO2" s="179"/>
      <c r="CP2" s="176" t="s">
        <v>23</v>
      </c>
      <c r="CQ2" s="168"/>
      <c r="CR2" s="169"/>
      <c r="CS2" s="26"/>
    </row>
    <row r="3" spans="1:97" ht="21" customHeight="1" x14ac:dyDescent="0.15">
      <c r="A3" s="164"/>
      <c r="B3" s="165"/>
      <c r="C3" s="167"/>
      <c r="D3" s="158"/>
      <c r="E3" s="157"/>
      <c r="F3" s="158"/>
      <c r="G3" s="157"/>
      <c r="H3" s="158"/>
      <c r="I3" s="153" t="s">
        <v>31</v>
      </c>
      <c r="J3" s="154"/>
      <c r="K3" s="153" t="s">
        <v>21</v>
      </c>
      <c r="L3" s="154"/>
      <c r="M3" s="153" t="s">
        <v>20</v>
      </c>
      <c r="N3" s="154"/>
      <c r="O3" s="153"/>
      <c r="P3" s="154"/>
      <c r="Q3" s="153"/>
      <c r="R3" s="154"/>
      <c r="S3" s="157"/>
      <c r="T3" s="158"/>
      <c r="U3" s="189"/>
      <c r="V3" s="190"/>
      <c r="W3" s="153"/>
      <c r="X3" s="154"/>
      <c r="Y3" s="153"/>
      <c r="Z3" s="154"/>
      <c r="AA3" s="153"/>
      <c r="AB3" s="154"/>
      <c r="AC3" s="153"/>
      <c r="AD3" s="154"/>
      <c r="AE3" s="153"/>
      <c r="AF3" s="154"/>
      <c r="AG3" s="153"/>
      <c r="AH3" s="154"/>
      <c r="AI3" s="153"/>
      <c r="AJ3" s="154"/>
      <c r="AK3" s="153"/>
      <c r="AL3" s="154"/>
      <c r="AM3" s="153"/>
      <c r="AN3" s="154"/>
      <c r="AO3" s="153"/>
      <c r="AP3" s="154"/>
      <c r="AQ3" s="153"/>
      <c r="AR3" s="154"/>
      <c r="AS3" s="153"/>
      <c r="AT3" s="154"/>
      <c r="AU3" s="153"/>
      <c r="AV3" s="154"/>
      <c r="AW3" s="157"/>
      <c r="AX3" s="158"/>
      <c r="AY3" s="153"/>
      <c r="AZ3" s="154"/>
      <c r="BA3" s="153"/>
      <c r="BB3" s="154"/>
      <c r="BC3" s="153"/>
      <c r="BD3" s="154"/>
      <c r="BE3" s="185" t="s">
        <v>28</v>
      </c>
      <c r="BF3" s="186"/>
      <c r="BG3" s="153"/>
      <c r="BH3" s="154"/>
      <c r="BI3" s="153"/>
      <c r="BJ3" s="154"/>
      <c r="BK3" s="153"/>
      <c r="BL3" s="154"/>
      <c r="BM3" s="153"/>
      <c r="BN3" s="154"/>
      <c r="BO3" s="153"/>
      <c r="BP3" s="154"/>
      <c r="BQ3" s="153"/>
      <c r="BR3" s="154"/>
      <c r="BS3" s="153"/>
      <c r="BT3" s="154"/>
      <c r="BU3" s="153"/>
      <c r="BV3" s="154"/>
      <c r="BW3" s="153"/>
      <c r="BX3" s="154"/>
      <c r="BY3" s="153"/>
      <c r="BZ3" s="154"/>
      <c r="CA3" s="174"/>
      <c r="CB3" s="175"/>
      <c r="CC3" s="153"/>
      <c r="CD3" s="154"/>
      <c r="CE3" s="153"/>
      <c r="CF3" s="154"/>
      <c r="CG3" s="167"/>
      <c r="CH3" s="170"/>
      <c r="CI3" s="171"/>
      <c r="CJ3" s="170"/>
      <c r="CK3" s="170"/>
      <c r="CL3" s="170"/>
      <c r="CM3" s="180"/>
      <c r="CN3" s="181"/>
      <c r="CO3" s="182"/>
      <c r="CP3" s="170"/>
      <c r="CQ3" s="170"/>
      <c r="CR3" s="171"/>
      <c r="CS3" s="26"/>
    </row>
    <row r="4" spans="1:97" ht="21" customHeight="1" thickBot="1" x14ac:dyDescent="0.2">
      <c r="A4" s="3" t="s">
        <v>1</v>
      </c>
      <c r="B4" s="76" t="s">
        <v>82</v>
      </c>
      <c r="C4" s="12" t="s">
        <v>3</v>
      </c>
      <c r="D4" s="13" t="s">
        <v>4</v>
      </c>
      <c r="E4" s="14" t="s">
        <v>3</v>
      </c>
      <c r="F4" s="10" t="s">
        <v>4</v>
      </c>
      <c r="G4" s="15" t="s">
        <v>3</v>
      </c>
      <c r="H4" s="13" t="s">
        <v>4</v>
      </c>
      <c r="I4" s="14" t="s">
        <v>3</v>
      </c>
      <c r="J4" s="13" t="s">
        <v>4</v>
      </c>
      <c r="K4" s="14" t="s">
        <v>3</v>
      </c>
      <c r="L4" s="13" t="s">
        <v>4</v>
      </c>
      <c r="M4" s="14" t="s">
        <v>3</v>
      </c>
      <c r="N4" s="13" t="s">
        <v>4</v>
      </c>
      <c r="O4" s="14" t="s">
        <v>3</v>
      </c>
      <c r="P4" s="13" t="s">
        <v>4</v>
      </c>
      <c r="Q4" s="14" t="s">
        <v>3</v>
      </c>
      <c r="R4" s="13" t="s">
        <v>4</v>
      </c>
      <c r="S4" s="14" t="s">
        <v>3</v>
      </c>
      <c r="T4" s="13" t="s">
        <v>4</v>
      </c>
      <c r="U4" s="14" t="s">
        <v>3</v>
      </c>
      <c r="V4" s="13" t="s">
        <v>4</v>
      </c>
      <c r="W4" s="14" t="s">
        <v>3</v>
      </c>
      <c r="X4" s="13" t="s">
        <v>4</v>
      </c>
      <c r="Y4" s="14" t="s">
        <v>3</v>
      </c>
      <c r="Z4" s="13" t="s">
        <v>4</v>
      </c>
      <c r="AA4" s="14" t="s">
        <v>3</v>
      </c>
      <c r="AB4" s="13" t="s">
        <v>4</v>
      </c>
      <c r="AC4" s="14" t="s">
        <v>3</v>
      </c>
      <c r="AD4" s="13" t="s">
        <v>4</v>
      </c>
      <c r="AE4" s="14" t="s">
        <v>3</v>
      </c>
      <c r="AF4" s="13" t="s">
        <v>4</v>
      </c>
      <c r="AG4" s="14" t="s">
        <v>3</v>
      </c>
      <c r="AH4" s="13" t="s">
        <v>4</v>
      </c>
      <c r="AI4" s="14" t="s">
        <v>3</v>
      </c>
      <c r="AJ4" s="13" t="s">
        <v>4</v>
      </c>
      <c r="AK4" s="14" t="s">
        <v>3</v>
      </c>
      <c r="AL4" s="13" t="s">
        <v>4</v>
      </c>
      <c r="AM4" s="14" t="s">
        <v>3</v>
      </c>
      <c r="AN4" s="13" t="s">
        <v>4</v>
      </c>
      <c r="AO4" s="14" t="s">
        <v>3</v>
      </c>
      <c r="AP4" s="13" t="s">
        <v>4</v>
      </c>
      <c r="AQ4" s="14" t="s">
        <v>3</v>
      </c>
      <c r="AR4" s="13" t="s">
        <v>4</v>
      </c>
      <c r="AS4" s="14" t="s">
        <v>3</v>
      </c>
      <c r="AT4" s="13" t="s">
        <v>4</v>
      </c>
      <c r="AU4" s="14" t="s">
        <v>3</v>
      </c>
      <c r="AV4" s="13" t="s">
        <v>4</v>
      </c>
      <c r="AW4" s="15" t="s">
        <v>3</v>
      </c>
      <c r="AX4" s="13" t="s">
        <v>4</v>
      </c>
      <c r="AY4" s="14" t="s">
        <v>3</v>
      </c>
      <c r="AZ4" s="10" t="s">
        <v>4</v>
      </c>
      <c r="BA4" s="15" t="s">
        <v>3</v>
      </c>
      <c r="BB4" s="13" t="s">
        <v>4</v>
      </c>
      <c r="BC4" s="14" t="s">
        <v>3</v>
      </c>
      <c r="BD4" s="13" t="s">
        <v>4</v>
      </c>
      <c r="BE4" s="14" t="s">
        <v>3</v>
      </c>
      <c r="BF4" s="13" t="s">
        <v>4</v>
      </c>
      <c r="BG4" s="14" t="s">
        <v>3</v>
      </c>
      <c r="BH4" s="13" t="s">
        <v>4</v>
      </c>
      <c r="BI4" s="14" t="s">
        <v>3</v>
      </c>
      <c r="BJ4" s="13" t="s">
        <v>4</v>
      </c>
      <c r="BK4" s="14" t="s">
        <v>3</v>
      </c>
      <c r="BL4" s="13" t="s">
        <v>4</v>
      </c>
      <c r="BM4" s="14" t="s">
        <v>3</v>
      </c>
      <c r="BN4" s="13" t="s">
        <v>4</v>
      </c>
      <c r="BO4" s="14" t="s">
        <v>3</v>
      </c>
      <c r="BP4" s="13" t="s">
        <v>4</v>
      </c>
      <c r="BQ4" s="14" t="s">
        <v>3</v>
      </c>
      <c r="BR4" s="13" t="s">
        <v>4</v>
      </c>
      <c r="BS4" s="14" t="s">
        <v>3</v>
      </c>
      <c r="BT4" s="13" t="s">
        <v>4</v>
      </c>
      <c r="BU4" s="14" t="s">
        <v>3</v>
      </c>
      <c r="BV4" s="13" t="s">
        <v>4</v>
      </c>
      <c r="BW4" s="14" t="s">
        <v>3</v>
      </c>
      <c r="BX4" s="38" t="s">
        <v>4</v>
      </c>
      <c r="BY4" s="14" t="s">
        <v>3</v>
      </c>
      <c r="BZ4" s="38" t="s">
        <v>4</v>
      </c>
      <c r="CA4" s="14" t="s">
        <v>3</v>
      </c>
      <c r="CB4" s="38" t="s">
        <v>4</v>
      </c>
      <c r="CC4" s="14" t="s">
        <v>3</v>
      </c>
      <c r="CD4" s="38" t="s">
        <v>4</v>
      </c>
      <c r="CE4" s="14" t="s">
        <v>3</v>
      </c>
      <c r="CF4" s="12" t="s">
        <v>4</v>
      </c>
      <c r="CG4" s="7" t="s">
        <v>16</v>
      </c>
      <c r="CH4" s="8" t="s">
        <v>17</v>
      </c>
      <c r="CI4" s="9" t="s">
        <v>7</v>
      </c>
      <c r="CJ4" s="7" t="s">
        <v>16</v>
      </c>
      <c r="CK4" s="8" t="s">
        <v>17</v>
      </c>
      <c r="CL4" s="9" t="s">
        <v>7</v>
      </c>
      <c r="CM4" s="93" t="s">
        <v>16</v>
      </c>
      <c r="CN4" s="94" t="s">
        <v>17</v>
      </c>
      <c r="CO4" s="95" t="s">
        <v>7</v>
      </c>
      <c r="CP4" s="7" t="s">
        <v>16</v>
      </c>
      <c r="CQ4" s="8" t="s">
        <v>17</v>
      </c>
      <c r="CR4" s="9" t="s">
        <v>7</v>
      </c>
      <c r="CS4" s="26"/>
    </row>
    <row r="5" spans="1:97" ht="31.5" customHeight="1" x14ac:dyDescent="0.15">
      <c r="A5" s="6"/>
      <c r="B5" s="71"/>
      <c r="C5" s="27"/>
      <c r="D5" s="28"/>
      <c r="E5" s="29"/>
      <c r="F5" s="30"/>
      <c r="G5" s="31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28"/>
      <c r="AI5" s="29"/>
      <c r="AJ5" s="28"/>
      <c r="AK5" s="29"/>
      <c r="AL5" s="28"/>
      <c r="AM5" s="29"/>
      <c r="AN5" s="28"/>
      <c r="AO5" s="29"/>
      <c r="AP5" s="28"/>
      <c r="AQ5" s="29"/>
      <c r="AR5" s="28"/>
      <c r="AS5" s="29"/>
      <c r="AT5" s="28"/>
      <c r="AU5" s="29"/>
      <c r="AV5" s="28"/>
      <c r="AW5" s="32"/>
      <c r="AX5" s="33"/>
      <c r="AY5" s="34"/>
      <c r="AZ5" s="35"/>
      <c r="BA5" s="36"/>
      <c r="BB5" s="33"/>
      <c r="BC5" s="34"/>
      <c r="BD5" s="33"/>
      <c r="BE5" s="34"/>
      <c r="BF5" s="33"/>
      <c r="BG5" s="34"/>
      <c r="BH5" s="33"/>
      <c r="BI5" s="34"/>
      <c r="BJ5" s="33"/>
      <c r="BK5" s="34"/>
      <c r="BL5" s="33"/>
      <c r="BM5" s="34"/>
      <c r="BN5" s="33"/>
      <c r="BO5" s="34"/>
      <c r="BP5" s="33"/>
      <c r="BQ5" s="34"/>
      <c r="BR5" s="33"/>
      <c r="BS5" s="34"/>
      <c r="BT5" s="33"/>
      <c r="BU5" s="34"/>
      <c r="BV5" s="33"/>
      <c r="BW5" s="39"/>
      <c r="BX5" s="37"/>
      <c r="BY5" s="39"/>
      <c r="BZ5" s="37"/>
      <c r="CA5" s="39"/>
      <c r="CB5" s="37"/>
      <c r="CC5" s="39"/>
      <c r="CD5" s="37"/>
      <c r="CE5" s="34"/>
      <c r="CF5" s="37"/>
      <c r="CG5" s="74">
        <f>SUMPRODUCT((MOD(COLUMN(C5:CF5),2)=1)*(C5:CF5))</f>
        <v>0</v>
      </c>
      <c r="CH5" s="75">
        <f>SUMPRODUCT((MOD(COLUMN(C5:CF5),2)=0)*(C5:CF5))</f>
        <v>0</v>
      </c>
      <c r="CI5" s="16">
        <f>SUM(CG5:CH5)</f>
        <v>0</v>
      </c>
      <c r="CJ5" s="63"/>
      <c r="CK5" s="64"/>
      <c r="CL5" s="17">
        <f>SUM(CJ5:CK5)</f>
        <v>0</v>
      </c>
      <c r="CM5" s="96"/>
      <c r="CN5" s="97"/>
      <c r="CO5" s="98">
        <f>SUM(CM5:CN5)</f>
        <v>0</v>
      </c>
      <c r="CP5" s="18" t="e">
        <f>(CG5+CJ5)/CM5</f>
        <v>#DIV/0!</v>
      </c>
      <c r="CQ5" s="19" t="e">
        <f>(CH5+CK5)/CN5</f>
        <v>#DIV/0!</v>
      </c>
      <c r="CR5" s="20" t="e">
        <f>CI5/CO5</f>
        <v>#DIV/0!</v>
      </c>
      <c r="CS5" s="26"/>
    </row>
    <row r="6" spans="1:97" ht="28.5" customHeight="1" x14ac:dyDescent="0.15">
      <c r="A6" s="4"/>
      <c r="B6" s="4"/>
      <c r="C6" s="68" t="s">
        <v>91</v>
      </c>
      <c r="D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U6" s="4"/>
      <c r="AV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5"/>
      <c r="CR6" s="4"/>
      <c r="CS6" s="26"/>
    </row>
    <row r="7" spans="1:97" s="25" customFormat="1" hidden="1" x14ac:dyDescent="0.15">
      <c r="A7" s="26"/>
      <c r="B7" s="4" t="s">
        <v>92</v>
      </c>
      <c r="CG7" s="41"/>
      <c r="CM7" s="26"/>
      <c r="CN7" s="26"/>
      <c r="CO7" s="26"/>
      <c r="CP7" s="26"/>
      <c r="CQ7" s="26"/>
      <c r="CR7" s="26"/>
      <c r="CS7" s="26"/>
    </row>
    <row r="8" spans="1:97" hidden="1" x14ac:dyDescent="0.15">
      <c r="B8" s="4" t="s">
        <v>93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"/>
      <c r="CO8" s="4"/>
      <c r="CP8" s="4"/>
      <c r="CQ8" s="4"/>
      <c r="CR8" s="4"/>
      <c r="CS8" s="26"/>
    </row>
    <row r="9" spans="1:97" hidden="1" x14ac:dyDescent="0.15">
      <c r="B9" s="4" t="s">
        <v>94</v>
      </c>
    </row>
    <row r="10" spans="1:97" hidden="1" x14ac:dyDescent="0.15">
      <c r="B10" s="4" t="s">
        <v>95</v>
      </c>
    </row>
    <row r="11" spans="1:97" hidden="1" x14ac:dyDescent="0.15">
      <c r="B11" s="4" t="s">
        <v>96</v>
      </c>
    </row>
    <row r="12" spans="1:97" hidden="1" x14ac:dyDescent="0.15">
      <c r="B12" s="4" t="s">
        <v>97</v>
      </c>
    </row>
    <row r="13" spans="1:97" hidden="1" x14ac:dyDescent="0.15">
      <c r="B13" s="4" t="s">
        <v>98</v>
      </c>
    </row>
    <row r="14" spans="1:97" hidden="1" x14ac:dyDescent="0.15">
      <c r="B14" s="4" t="s">
        <v>99</v>
      </c>
    </row>
    <row r="15" spans="1:97" hidden="1" x14ac:dyDescent="0.15">
      <c r="B15" s="4" t="s">
        <v>100</v>
      </c>
    </row>
    <row r="16" spans="1:97" hidden="1" x14ac:dyDescent="0.15">
      <c r="B16" s="4" t="s">
        <v>101</v>
      </c>
    </row>
    <row r="17" spans="2:2" hidden="1" x14ac:dyDescent="0.15">
      <c r="B17" s="4" t="s">
        <v>102</v>
      </c>
    </row>
    <row r="18" spans="2:2" hidden="1" x14ac:dyDescent="0.15">
      <c r="B18" s="4" t="s">
        <v>103</v>
      </c>
    </row>
    <row r="19" spans="2:2" hidden="1" x14ac:dyDescent="0.15">
      <c r="B19" s="4" t="s">
        <v>104</v>
      </c>
    </row>
    <row r="20" spans="2:2" hidden="1" x14ac:dyDescent="0.15">
      <c r="B20" s="77" t="s">
        <v>105</v>
      </c>
    </row>
    <row r="21" spans="2:2" hidden="1" x14ac:dyDescent="0.15">
      <c r="B21" s="4" t="s">
        <v>106</v>
      </c>
    </row>
    <row r="22" spans="2:2" hidden="1" x14ac:dyDescent="0.15">
      <c r="B22" s="4" t="s">
        <v>107</v>
      </c>
    </row>
    <row r="23" spans="2:2" hidden="1" x14ac:dyDescent="0.15">
      <c r="B23" s="4" t="s">
        <v>108</v>
      </c>
    </row>
    <row r="24" spans="2:2" hidden="1" x14ac:dyDescent="0.15">
      <c r="B24" s="4" t="s">
        <v>109</v>
      </c>
    </row>
    <row r="25" spans="2:2" hidden="1" x14ac:dyDescent="0.15">
      <c r="B25" s="4" t="s">
        <v>110</v>
      </c>
    </row>
    <row r="26" spans="2:2" hidden="1" x14ac:dyDescent="0.15">
      <c r="B26" s="4" t="s">
        <v>111</v>
      </c>
    </row>
    <row r="27" spans="2:2" hidden="1" x14ac:dyDescent="0.15">
      <c r="B27" s="26" t="s">
        <v>5</v>
      </c>
    </row>
    <row r="28" spans="2:2" hidden="1" x14ac:dyDescent="0.15">
      <c r="B28" s="4" t="s">
        <v>112</v>
      </c>
    </row>
    <row r="29" spans="2:2" hidden="1" x14ac:dyDescent="0.15">
      <c r="B29" s="77" t="s">
        <v>70</v>
      </c>
    </row>
    <row r="30" spans="2:2" hidden="1" x14ac:dyDescent="0.15">
      <c r="B30" s="77" t="s">
        <v>71</v>
      </c>
    </row>
    <row r="31" spans="2:2" hidden="1" x14ac:dyDescent="0.15">
      <c r="B31" s="77" t="s">
        <v>14</v>
      </c>
    </row>
    <row r="32" spans="2:2" hidden="1" x14ac:dyDescent="0.15">
      <c r="B32" s="77" t="s">
        <v>19</v>
      </c>
    </row>
    <row r="33" spans="2:2" hidden="1" x14ac:dyDescent="0.15">
      <c r="B33" s="77" t="s">
        <v>13</v>
      </c>
    </row>
    <row r="34" spans="2:2" hidden="1" x14ac:dyDescent="0.15">
      <c r="B34" s="77" t="s">
        <v>72</v>
      </c>
    </row>
    <row r="35" spans="2:2" hidden="1" x14ac:dyDescent="0.15">
      <c r="B35" s="77" t="s">
        <v>73</v>
      </c>
    </row>
    <row r="36" spans="2:2" hidden="1" x14ac:dyDescent="0.15">
      <c r="B36" s="80" t="s">
        <v>22</v>
      </c>
    </row>
    <row r="37" spans="2:2" hidden="1" x14ac:dyDescent="0.15">
      <c r="B37" s="80" t="s">
        <v>113</v>
      </c>
    </row>
    <row r="38" spans="2:2" hidden="1" x14ac:dyDescent="0.15">
      <c r="B38" s="80" t="s">
        <v>114</v>
      </c>
    </row>
    <row r="39" spans="2:2" hidden="1" x14ac:dyDescent="0.15">
      <c r="B39" s="80" t="s">
        <v>129</v>
      </c>
    </row>
    <row r="40" spans="2:2" hidden="1" x14ac:dyDescent="0.15">
      <c r="B40" s="80" t="s">
        <v>115</v>
      </c>
    </row>
    <row r="41" spans="2:2" hidden="1" x14ac:dyDescent="0.15">
      <c r="B41" s="80" t="s">
        <v>116</v>
      </c>
    </row>
    <row r="42" spans="2:2" hidden="1" x14ac:dyDescent="0.15">
      <c r="B42" s="80" t="s">
        <v>117</v>
      </c>
    </row>
    <row r="43" spans="2:2" hidden="1" x14ac:dyDescent="0.15">
      <c r="B43" s="80" t="s">
        <v>118</v>
      </c>
    </row>
    <row r="44" spans="2:2" hidden="1" x14ac:dyDescent="0.15">
      <c r="B44" s="80" t="s">
        <v>119</v>
      </c>
    </row>
    <row r="45" spans="2:2" hidden="1" x14ac:dyDescent="0.15">
      <c r="B45" s="80" t="s">
        <v>77</v>
      </c>
    </row>
    <row r="46" spans="2:2" hidden="1" x14ac:dyDescent="0.15">
      <c r="B46" s="80" t="s">
        <v>78</v>
      </c>
    </row>
    <row r="47" spans="2:2" hidden="1" x14ac:dyDescent="0.15">
      <c r="B47" s="80" t="s">
        <v>122</v>
      </c>
    </row>
  </sheetData>
  <mergeCells count="49">
    <mergeCell ref="Y2:Z3"/>
    <mergeCell ref="BE2:BF2"/>
    <mergeCell ref="BE3:BF3"/>
    <mergeCell ref="AQ2:AR3"/>
    <mergeCell ref="U2:V3"/>
    <mergeCell ref="W2:X3"/>
    <mergeCell ref="AI2:AJ3"/>
    <mergeCell ref="BC2:BD3"/>
    <mergeCell ref="AC2:AD3"/>
    <mergeCell ref="AA2:AB3"/>
    <mergeCell ref="AE2:AF3"/>
    <mergeCell ref="CP2:CR3"/>
    <mergeCell ref="CJ2:CL3"/>
    <mergeCell ref="CM2:CO3"/>
    <mergeCell ref="CC2:CD3"/>
    <mergeCell ref="CE2:CF3"/>
    <mergeCell ref="BY2:BZ3"/>
    <mergeCell ref="BG2:BH3"/>
    <mergeCell ref="CG2:CI3"/>
    <mergeCell ref="AG2:AH3"/>
    <mergeCell ref="BQ2:BR3"/>
    <mergeCell ref="BS2:BT3"/>
    <mergeCell ref="BU2:BV3"/>
    <mergeCell ref="CA2:CB3"/>
    <mergeCell ref="BO2:BP3"/>
    <mergeCell ref="AY2:AZ3"/>
    <mergeCell ref="BA2:BB3"/>
    <mergeCell ref="AS2:AT3"/>
    <mergeCell ref="BW2:BX3"/>
    <mergeCell ref="BK2:BL3"/>
    <mergeCell ref="BM2:BN3"/>
    <mergeCell ref="BI2:BJ3"/>
    <mergeCell ref="A2:B3"/>
    <mergeCell ref="I3:J3"/>
    <mergeCell ref="O2:P3"/>
    <mergeCell ref="C2:D3"/>
    <mergeCell ref="E2:F3"/>
    <mergeCell ref="Q2:R3"/>
    <mergeCell ref="S2:T3"/>
    <mergeCell ref="G2:H3"/>
    <mergeCell ref="I2:N2"/>
    <mergeCell ref="K3:L3"/>
    <mergeCell ref="M3:N3"/>
    <mergeCell ref="AY1:AZ1"/>
    <mergeCell ref="AK2:AL3"/>
    <mergeCell ref="AM2:AN3"/>
    <mergeCell ref="AO2:AP3"/>
    <mergeCell ref="AU2:AV3"/>
    <mergeCell ref="AW2:AX3"/>
  </mergeCells>
  <phoneticPr fontId="2"/>
  <conditionalFormatting sqref="AG1:AH1 AK1:AN1 AQ1:AR1 BB1:BJ1 BM1:BN1 BS1:CQ1 CS1:CS1048576 CJ2 BE2:BE4 CG2:CI5 CM2:CR5 AY4:BA4 BC4 BG4 BI4 BK4 BM4 BO4 BQ4 BS4 BU4 BW4 BY4 CA4 CC4 CE4 CJ4:CL5 AG6:AH7 AK6:AN7 AQ6:AR7 AY6:BJ7 BM6:BN7 BS6:CM7 CN6:CR65536 AG9:AH65536 AK9:AN65536 AQ9:AR65536 AY9:BJ65536 BM9:BN65536 BS9:CM65536 B37:B47">
    <cfRule type="cellIs" dxfId="3" priority="2" stopIfTrue="1" operator="equal">
      <formula>0</formula>
    </cfRule>
  </conditionalFormatting>
  <dataValidations count="1">
    <dataValidation type="list" allowBlank="1" showInputMessage="1" showErrorMessage="1" sqref="B5" xr:uid="{00000000-0002-0000-0200-000000000000}">
      <formula1>$B$7:$B$51</formula1>
    </dataValidation>
  </dataValidations>
  <printOptions horizontalCentered="1" verticalCentered="1"/>
  <pageMargins left="0.78740157480314965" right="0.82677165354330717" top="0.82677165354330717" bottom="0.78740157480314965" header="0" footer="0"/>
  <pageSetup paperSize="9" scale="57" orientation="portrait" horizontalDpi="0" verticalDpi="0" r:id="rId1"/>
  <headerFooter alignWithMargins="0"/>
  <colBreaks count="2" manualBreakCount="2">
    <brk id="26" max="42" man="1"/>
    <brk id="64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B1:O45"/>
  <sheetViews>
    <sheetView showGridLines="0" view="pageBreakPreview" zoomScale="96" zoomScaleNormal="100" zoomScaleSheetLayoutView="96" workbookViewId="0">
      <selection activeCell="D1" sqref="D1:G1"/>
    </sheetView>
  </sheetViews>
  <sheetFormatPr defaultRowHeight="13.5" x14ac:dyDescent="0.15"/>
  <cols>
    <col min="1" max="1" width="4.375" customWidth="1"/>
    <col min="2" max="2" width="11.625" customWidth="1"/>
    <col min="3" max="3" width="31.875" customWidth="1"/>
    <col min="4" max="5" width="6.5" customWidth="1"/>
    <col min="6" max="7" width="8.375" customWidth="1"/>
    <col min="8" max="8" width="4.625" customWidth="1"/>
  </cols>
  <sheetData>
    <row r="1" spans="2:15" ht="23.25" customHeight="1" thickBot="1" x14ac:dyDescent="0.2">
      <c r="B1" s="146" t="s">
        <v>90</v>
      </c>
      <c r="C1" s="146"/>
      <c r="D1" s="148" t="s">
        <v>89</v>
      </c>
      <c r="E1" s="148"/>
      <c r="F1" s="148"/>
      <c r="G1" s="148"/>
      <c r="I1" s="149" t="s">
        <v>128</v>
      </c>
      <c r="J1" s="149"/>
      <c r="K1" s="149"/>
      <c r="L1" s="149"/>
      <c r="M1" s="149"/>
      <c r="N1" s="149"/>
      <c r="O1" s="149"/>
    </row>
    <row r="2" spans="2:15" ht="20.25" customHeight="1" x14ac:dyDescent="0.15">
      <c r="B2" s="137" t="s">
        <v>74</v>
      </c>
      <c r="C2" s="138"/>
      <c r="D2" s="132" t="s">
        <v>69</v>
      </c>
      <c r="E2" s="129"/>
      <c r="F2" s="133" t="s">
        <v>75</v>
      </c>
      <c r="G2" s="134"/>
      <c r="I2" s="149"/>
      <c r="J2" s="149"/>
      <c r="K2" s="149"/>
      <c r="L2" s="149"/>
      <c r="M2" s="149"/>
      <c r="N2" s="149"/>
      <c r="O2" s="149"/>
    </row>
    <row r="3" spans="2:15" ht="18" customHeight="1" x14ac:dyDescent="0.15">
      <c r="B3" s="139"/>
      <c r="C3" s="140"/>
      <c r="D3" s="141"/>
      <c r="E3" s="143"/>
      <c r="F3" s="145"/>
      <c r="G3" s="131"/>
      <c r="I3" s="149"/>
      <c r="J3" s="149"/>
      <c r="K3" s="149"/>
      <c r="L3" s="149"/>
      <c r="M3" s="149"/>
      <c r="N3" s="149"/>
      <c r="O3" s="149"/>
    </row>
    <row r="4" spans="2:15" ht="16.5" customHeight="1" x14ac:dyDescent="0.15">
      <c r="B4" s="139"/>
      <c r="C4" s="140"/>
      <c r="D4" s="142"/>
      <c r="E4" s="144"/>
      <c r="F4" s="145"/>
      <c r="G4" s="131"/>
      <c r="I4" s="149"/>
      <c r="J4" s="149"/>
      <c r="K4" s="149"/>
      <c r="L4" s="149"/>
      <c r="M4" s="149"/>
      <c r="N4" s="149"/>
      <c r="O4" s="149"/>
    </row>
    <row r="5" spans="2:15" ht="24.75" customHeight="1" thickBot="1" x14ac:dyDescent="0.2">
      <c r="B5" s="135" t="s">
        <v>68</v>
      </c>
      <c r="C5" s="136"/>
      <c r="D5" s="69"/>
      <c r="E5" s="70"/>
      <c r="F5" s="72" t="s">
        <v>79</v>
      </c>
      <c r="G5" s="73" t="s">
        <v>80</v>
      </c>
      <c r="I5" s="149"/>
      <c r="J5" s="149"/>
      <c r="K5" s="149"/>
      <c r="L5" s="149"/>
      <c r="M5" s="149"/>
      <c r="N5" s="149"/>
      <c r="O5" s="149"/>
    </row>
    <row r="6" spans="2:15" ht="24.75" customHeight="1" x14ac:dyDescent="0.15">
      <c r="B6" s="193" t="s">
        <v>126</v>
      </c>
      <c r="C6" s="193"/>
      <c r="D6" s="193"/>
      <c r="E6" s="193"/>
      <c r="F6" s="193"/>
      <c r="G6" s="193"/>
      <c r="I6" s="149"/>
      <c r="J6" s="149"/>
      <c r="K6" s="149"/>
      <c r="L6" s="149"/>
      <c r="M6" s="149"/>
      <c r="N6" s="149"/>
      <c r="O6" s="149"/>
    </row>
    <row r="7" spans="2:15" ht="24.75" customHeight="1" x14ac:dyDescent="0.15">
      <c r="B7" s="191" t="s">
        <v>76</v>
      </c>
      <c r="C7" s="192"/>
      <c r="D7" s="192"/>
      <c r="E7" s="192"/>
      <c r="F7" s="192"/>
      <c r="G7" s="192"/>
    </row>
    <row r="8" spans="2:15" ht="23.25" customHeight="1" thickBot="1" x14ac:dyDescent="0.2">
      <c r="B8" s="146" t="s">
        <v>90</v>
      </c>
      <c r="C8" s="146"/>
      <c r="D8" s="147" t="str">
        <f>D1</f>
        <v>締め切り（　　/　　）までにお願いします。</v>
      </c>
      <c r="E8" s="147"/>
      <c r="F8" s="147"/>
      <c r="G8" s="147"/>
    </row>
    <row r="9" spans="2:15" ht="20.25" customHeight="1" x14ac:dyDescent="0.15">
      <c r="B9" s="137" t="s">
        <v>74</v>
      </c>
      <c r="C9" s="138"/>
      <c r="D9" s="132" t="s">
        <v>69</v>
      </c>
      <c r="E9" s="129"/>
      <c r="F9" s="133" t="s">
        <v>75</v>
      </c>
      <c r="G9" s="134"/>
    </row>
    <row r="10" spans="2:15" ht="18" customHeight="1" x14ac:dyDescent="0.15">
      <c r="B10" s="139"/>
      <c r="C10" s="140"/>
      <c r="D10" s="141"/>
      <c r="E10" s="143"/>
      <c r="F10" s="145"/>
      <c r="G10" s="131"/>
    </row>
    <row r="11" spans="2:15" ht="16.5" customHeight="1" x14ac:dyDescent="0.15">
      <c r="B11" s="139"/>
      <c r="C11" s="140"/>
      <c r="D11" s="142"/>
      <c r="E11" s="144"/>
      <c r="F11" s="145"/>
      <c r="G11" s="131"/>
    </row>
    <row r="12" spans="2:15" ht="24.75" customHeight="1" thickBot="1" x14ac:dyDescent="0.2">
      <c r="B12" s="135" t="s">
        <v>68</v>
      </c>
      <c r="C12" s="136"/>
      <c r="D12" s="69"/>
      <c r="E12" s="70"/>
      <c r="F12" s="72" t="s">
        <v>79</v>
      </c>
      <c r="G12" s="73" t="s">
        <v>80</v>
      </c>
    </row>
    <row r="13" spans="2:15" ht="24.75" customHeight="1" x14ac:dyDescent="0.15">
      <c r="B13" s="193" t="s">
        <v>126</v>
      </c>
      <c r="C13" s="193"/>
      <c r="D13" s="193"/>
      <c r="E13" s="193"/>
      <c r="F13" s="193"/>
      <c r="G13" s="193"/>
    </row>
    <row r="14" spans="2:15" ht="24.75" customHeight="1" x14ac:dyDescent="0.15">
      <c r="B14" s="191" t="s">
        <v>76</v>
      </c>
      <c r="C14" s="192"/>
      <c r="D14" s="192"/>
      <c r="E14" s="192"/>
      <c r="F14" s="192"/>
      <c r="G14" s="192"/>
    </row>
    <row r="15" spans="2:15" ht="23.25" customHeight="1" thickBot="1" x14ac:dyDescent="0.2">
      <c r="B15" s="146" t="s">
        <v>90</v>
      </c>
      <c r="C15" s="146"/>
      <c r="D15" s="147" t="str">
        <f>D1</f>
        <v>締め切り（　　/　　）までにお願いします。</v>
      </c>
      <c r="E15" s="147"/>
      <c r="F15" s="147"/>
      <c r="G15" s="147"/>
    </row>
    <row r="16" spans="2:15" ht="20.25" customHeight="1" x14ac:dyDescent="0.15">
      <c r="B16" s="137" t="s">
        <v>74</v>
      </c>
      <c r="C16" s="138"/>
      <c r="D16" s="132" t="s">
        <v>69</v>
      </c>
      <c r="E16" s="129"/>
      <c r="F16" s="133" t="s">
        <v>75</v>
      </c>
      <c r="G16" s="134"/>
    </row>
    <row r="17" spans="2:7" ht="18" customHeight="1" x14ac:dyDescent="0.15">
      <c r="B17" s="139"/>
      <c r="C17" s="140"/>
      <c r="D17" s="141"/>
      <c r="E17" s="143"/>
      <c r="F17" s="145"/>
      <c r="G17" s="131"/>
    </row>
    <row r="18" spans="2:7" ht="16.5" customHeight="1" x14ac:dyDescent="0.15">
      <c r="B18" s="139"/>
      <c r="C18" s="140"/>
      <c r="D18" s="142"/>
      <c r="E18" s="144"/>
      <c r="F18" s="145"/>
      <c r="G18" s="131"/>
    </row>
    <row r="19" spans="2:7" ht="24.75" customHeight="1" thickBot="1" x14ac:dyDescent="0.2">
      <c r="B19" s="135" t="s">
        <v>68</v>
      </c>
      <c r="C19" s="136"/>
      <c r="D19" s="69"/>
      <c r="E19" s="70"/>
      <c r="F19" s="72" t="s">
        <v>79</v>
      </c>
      <c r="G19" s="73" t="s">
        <v>80</v>
      </c>
    </row>
    <row r="20" spans="2:7" ht="24.75" customHeight="1" x14ac:dyDescent="0.15">
      <c r="B20" s="193" t="s">
        <v>126</v>
      </c>
      <c r="C20" s="193"/>
      <c r="D20" s="193"/>
      <c r="E20" s="193"/>
      <c r="F20" s="193"/>
      <c r="G20" s="193"/>
    </row>
    <row r="21" spans="2:7" ht="24.75" customHeight="1" x14ac:dyDescent="0.15">
      <c r="B21" s="191" t="s">
        <v>76</v>
      </c>
      <c r="C21" s="192"/>
      <c r="D21" s="192"/>
      <c r="E21" s="192"/>
      <c r="F21" s="192"/>
      <c r="G21" s="192"/>
    </row>
    <row r="22" spans="2:7" ht="23.25" customHeight="1" thickBot="1" x14ac:dyDescent="0.2">
      <c r="B22" s="146" t="s">
        <v>90</v>
      </c>
      <c r="C22" s="146"/>
      <c r="D22" s="147" t="str">
        <f>D1</f>
        <v>締め切り（　　/　　）までにお願いします。</v>
      </c>
      <c r="E22" s="147"/>
      <c r="F22" s="147"/>
      <c r="G22" s="147"/>
    </row>
    <row r="23" spans="2:7" ht="20.25" customHeight="1" x14ac:dyDescent="0.15">
      <c r="B23" s="137" t="s">
        <v>74</v>
      </c>
      <c r="C23" s="138"/>
      <c r="D23" s="132" t="s">
        <v>69</v>
      </c>
      <c r="E23" s="129"/>
      <c r="F23" s="133" t="s">
        <v>75</v>
      </c>
      <c r="G23" s="134"/>
    </row>
    <row r="24" spans="2:7" ht="18" customHeight="1" x14ac:dyDescent="0.15">
      <c r="B24" s="139"/>
      <c r="C24" s="140"/>
      <c r="D24" s="141"/>
      <c r="E24" s="143"/>
      <c r="F24" s="145"/>
      <c r="G24" s="131"/>
    </row>
    <row r="25" spans="2:7" ht="16.5" customHeight="1" x14ac:dyDescent="0.15">
      <c r="B25" s="139"/>
      <c r="C25" s="140"/>
      <c r="D25" s="142"/>
      <c r="E25" s="144"/>
      <c r="F25" s="145"/>
      <c r="G25" s="131"/>
    </row>
    <row r="26" spans="2:7" ht="24.75" customHeight="1" thickBot="1" x14ac:dyDescent="0.2">
      <c r="B26" s="135" t="s">
        <v>68</v>
      </c>
      <c r="C26" s="136"/>
      <c r="D26" s="69"/>
      <c r="E26" s="70"/>
      <c r="F26" s="72" t="s">
        <v>79</v>
      </c>
      <c r="G26" s="73" t="s">
        <v>80</v>
      </c>
    </row>
    <row r="27" spans="2:7" ht="24.75" customHeight="1" x14ac:dyDescent="0.15">
      <c r="B27" s="193" t="s">
        <v>126</v>
      </c>
      <c r="C27" s="193"/>
      <c r="D27" s="193"/>
      <c r="E27" s="193"/>
      <c r="F27" s="193"/>
      <c r="G27" s="193"/>
    </row>
    <row r="28" spans="2:7" ht="24.75" customHeight="1" x14ac:dyDescent="0.15">
      <c r="B28" s="191" t="s">
        <v>76</v>
      </c>
      <c r="C28" s="192"/>
      <c r="D28" s="192"/>
      <c r="E28" s="192"/>
      <c r="F28" s="192"/>
      <c r="G28" s="192"/>
    </row>
    <row r="29" spans="2:7" ht="23.25" customHeight="1" thickBot="1" x14ac:dyDescent="0.2">
      <c r="B29" s="146" t="s">
        <v>90</v>
      </c>
      <c r="C29" s="146"/>
      <c r="D29" s="147" t="str">
        <f>D1</f>
        <v>締め切り（　　/　　）までにお願いします。</v>
      </c>
      <c r="E29" s="147"/>
      <c r="F29" s="147"/>
      <c r="G29" s="147"/>
    </row>
    <row r="30" spans="2:7" ht="20.25" customHeight="1" x14ac:dyDescent="0.15">
      <c r="B30" s="137" t="s">
        <v>74</v>
      </c>
      <c r="C30" s="138"/>
      <c r="D30" s="132" t="s">
        <v>69</v>
      </c>
      <c r="E30" s="129"/>
      <c r="F30" s="133" t="s">
        <v>75</v>
      </c>
      <c r="G30" s="134"/>
    </row>
    <row r="31" spans="2:7" ht="18" customHeight="1" x14ac:dyDescent="0.15">
      <c r="B31" s="139"/>
      <c r="C31" s="140"/>
      <c r="D31" s="141"/>
      <c r="E31" s="143"/>
      <c r="F31" s="145"/>
      <c r="G31" s="131"/>
    </row>
    <row r="32" spans="2:7" ht="16.5" customHeight="1" x14ac:dyDescent="0.15">
      <c r="B32" s="139"/>
      <c r="C32" s="140"/>
      <c r="D32" s="142"/>
      <c r="E32" s="144"/>
      <c r="F32" s="145"/>
      <c r="G32" s="131"/>
    </row>
    <row r="33" spans="2:7" ht="24.75" customHeight="1" thickBot="1" x14ac:dyDescent="0.2">
      <c r="B33" s="135" t="s">
        <v>68</v>
      </c>
      <c r="C33" s="136"/>
      <c r="D33" s="69"/>
      <c r="E33" s="70"/>
      <c r="F33" s="72" t="s">
        <v>79</v>
      </c>
      <c r="G33" s="73" t="s">
        <v>80</v>
      </c>
    </row>
    <row r="34" spans="2:7" ht="24.75" customHeight="1" x14ac:dyDescent="0.15">
      <c r="B34" s="193" t="s">
        <v>126</v>
      </c>
      <c r="C34" s="193"/>
      <c r="D34" s="193"/>
      <c r="E34" s="193"/>
      <c r="F34" s="193"/>
      <c r="G34" s="193"/>
    </row>
    <row r="35" spans="2:7" ht="24.75" customHeight="1" x14ac:dyDescent="0.15">
      <c r="B35" s="191"/>
      <c r="C35" s="192"/>
      <c r="D35" s="192"/>
      <c r="E35" s="192"/>
      <c r="F35" s="192"/>
      <c r="G35" s="192"/>
    </row>
    <row r="36" spans="2:7" ht="23.25" customHeight="1" x14ac:dyDescent="0.15">
      <c r="B36" s="191"/>
      <c r="C36" s="191"/>
      <c r="D36" s="148"/>
      <c r="E36" s="148"/>
      <c r="F36" s="148"/>
      <c r="G36" s="148"/>
    </row>
    <row r="37" spans="2:7" ht="24.75" customHeight="1" x14ac:dyDescent="0.15">
      <c r="B37" s="56"/>
      <c r="C37" s="56"/>
      <c r="D37" s="55"/>
      <c r="E37" s="55"/>
      <c r="F37" s="55"/>
      <c r="G37" s="55"/>
    </row>
    <row r="38" spans="2:7" ht="30" customHeight="1" x14ac:dyDescent="0.15">
      <c r="B38" s="53"/>
      <c r="C38" s="53"/>
    </row>
    <row r="39" spans="2:7" x14ac:dyDescent="0.15">
      <c r="D39" s="57"/>
      <c r="E39" s="57"/>
      <c r="F39" s="57"/>
      <c r="G39" s="57"/>
    </row>
    <row r="40" spans="2:7" ht="20.25" customHeight="1" x14ac:dyDescent="0.15">
      <c r="B40" s="58"/>
      <c r="C40" s="58"/>
    </row>
    <row r="41" spans="2:7" ht="21.75" customHeight="1" x14ac:dyDescent="0.15">
      <c r="B41" s="59"/>
      <c r="C41" s="59"/>
    </row>
    <row r="42" spans="2:7" ht="16.5" customHeight="1" x14ac:dyDescent="0.15">
      <c r="B42" s="56"/>
      <c r="C42" s="56"/>
    </row>
    <row r="43" spans="2:7" ht="24.75" customHeight="1" x14ac:dyDescent="0.15">
      <c r="B43" s="54"/>
      <c r="C43" s="54"/>
      <c r="D43" s="55"/>
      <c r="E43" s="55"/>
      <c r="F43" s="55"/>
      <c r="G43" s="55"/>
    </row>
    <row r="44" spans="2:7" ht="24.75" customHeight="1" x14ac:dyDescent="0.15">
      <c r="B44" s="56"/>
      <c r="C44" s="56"/>
      <c r="D44" s="55"/>
      <c r="E44" s="55"/>
      <c r="F44" s="55"/>
      <c r="G44" s="55"/>
    </row>
    <row r="45" spans="2:7" ht="30" customHeight="1" x14ac:dyDescent="0.15">
      <c r="B45" s="53"/>
      <c r="C45" s="53"/>
    </row>
  </sheetData>
  <sheetProtection password="CC3D" sheet="1"/>
  <protectedRanges>
    <protectedRange sqref="D5:G6 D36:G37 D43:G44 D12:G13 D19:G20 D26:G27 D33:G34" name="範囲1"/>
  </protectedRanges>
  <mergeCells count="68">
    <mergeCell ref="I1:O6"/>
    <mergeCell ref="B36:C36"/>
    <mergeCell ref="D36:G36"/>
    <mergeCell ref="B34:G34"/>
    <mergeCell ref="B6:G6"/>
    <mergeCell ref="B13:G13"/>
    <mergeCell ref="B20:G20"/>
    <mergeCell ref="B27:G27"/>
    <mergeCell ref="B35:G35"/>
    <mergeCell ref="B31:C32"/>
    <mergeCell ref="D31:D32"/>
    <mergeCell ref="E31:E32"/>
    <mergeCell ref="F31:F32"/>
    <mergeCell ref="G31:G32"/>
    <mergeCell ref="B33:C33"/>
    <mergeCell ref="B28:G28"/>
    <mergeCell ref="B29:C29"/>
    <mergeCell ref="D29:G29"/>
    <mergeCell ref="B30:C30"/>
    <mergeCell ref="D30:E30"/>
    <mergeCell ref="F30:G30"/>
    <mergeCell ref="B26:C26"/>
    <mergeCell ref="B21:G21"/>
    <mergeCell ref="B22:C22"/>
    <mergeCell ref="D22:G22"/>
    <mergeCell ref="B23:C23"/>
    <mergeCell ref="D23:E23"/>
    <mergeCell ref="F23:G23"/>
    <mergeCell ref="B24:C25"/>
    <mergeCell ref="D24:D25"/>
    <mergeCell ref="E24:E25"/>
    <mergeCell ref="F24:F25"/>
    <mergeCell ref="G24:G25"/>
    <mergeCell ref="B19:C19"/>
    <mergeCell ref="B14:G14"/>
    <mergeCell ref="B15:C15"/>
    <mergeCell ref="D15:G15"/>
    <mergeCell ref="B16:C16"/>
    <mergeCell ref="D16:E16"/>
    <mergeCell ref="F16:G16"/>
    <mergeCell ref="B17:C18"/>
    <mergeCell ref="D17:D18"/>
    <mergeCell ref="E17:E18"/>
    <mergeCell ref="F17:F18"/>
    <mergeCell ref="G17:G18"/>
    <mergeCell ref="B12:C12"/>
    <mergeCell ref="B5:C5"/>
    <mergeCell ref="B7:G7"/>
    <mergeCell ref="B8:C8"/>
    <mergeCell ref="D8:G8"/>
    <mergeCell ref="B9:C9"/>
    <mergeCell ref="D9:E9"/>
    <mergeCell ref="F9:G9"/>
    <mergeCell ref="B10:C11"/>
    <mergeCell ref="D10:D11"/>
    <mergeCell ref="E10:E11"/>
    <mergeCell ref="F10:F11"/>
    <mergeCell ref="G10:G11"/>
    <mergeCell ref="B1:C1"/>
    <mergeCell ref="D1:G1"/>
    <mergeCell ref="B2:C2"/>
    <mergeCell ref="D2:E2"/>
    <mergeCell ref="F2:G2"/>
    <mergeCell ref="B3:C4"/>
    <mergeCell ref="D3:D4"/>
    <mergeCell ref="E3:E4"/>
    <mergeCell ref="F3:F4"/>
    <mergeCell ref="G3:G4"/>
  </mergeCells>
  <phoneticPr fontId="2"/>
  <printOptions horizontalCentered="1" verticalCentered="1"/>
  <pageMargins left="0" right="0" top="0" bottom="0" header="0" footer="0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CV43"/>
  <sheetViews>
    <sheetView view="pageBreakPreview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:D3"/>
    </sheetView>
  </sheetViews>
  <sheetFormatPr defaultColWidth="7.5" defaultRowHeight="13.5" x14ac:dyDescent="0.15"/>
  <cols>
    <col min="1" max="1" width="2.625" hidden="1" customWidth="1"/>
    <col min="2" max="2" width="10.875" customWidth="1"/>
    <col min="3" max="84" width="3.5" customWidth="1"/>
    <col min="85" max="87" width="5.125" customWidth="1"/>
    <col min="88" max="90" width="4.25" customWidth="1"/>
    <col min="91" max="96" width="5.125" customWidth="1"/>
    <col min="97" max="99" width="3.625" customWidth="1"/>
    <col min="100" max="100" width="5.75" style="25" customWidth="1"/>
  </cols>
  <sheetData>
    <row r="1" spans="1:100" ht="20.25" customHeight="1" thickBot="1" x14ac:dyDescent="0.2">
      <c r="C1" s="1" t="s">
        <v>136</v>
      </c>
      <c r="O1" s="2"/>
      <c r="P1" s="2"/>
      <c r="Q1" s="2"/>
      <c r="R1" s="2"/>
      <c r="W1" s="2"/>
      <c r="X1" s="2"/>
      <c r="Y1" s="2"/>
      <c r="Z1" s="2"/>
      <c r="AA1" s="2"/>
      <c r="AB1" s="2"/>
      <c r="AC1" s="2"/>
      <c r="AD1" s="2"/>
      <c r="AE1" s="2"/>
      <c r="AF1" s="2"/>
      <c r="AY1" s="150" t="s">
        <v>6</v>
      </c>
      <c r="AZ1" s="150"/>
      <c r="BA1" s="42" t="str">
        <f>C1</f>
        <v>令和８年度　高体連加盟団体数・登録人数調査　（10月1日現在）</v>
      </c>
      <c r="BO1" s="2"/>
      <c r="CS1" s="150" t="s">
        <v>8</v>
      </c>
      <c r="CT1" s="150"/>
      <c r="CU1" s="150"/>
    </row>
    <row r="2" spans="1:100" ht="20.25" customHeight="1" x14ac:dyDescent="0.15">
      <c r="A2" s="162"/>
      <c r="B2" s="163"/>
      <c r="C2" s="166" t="s">
        <v>0</v>
      </c>
      <c r="D2" s="156"/>
      <c r="E2" s="155" t="s">
        <v>11</v>
      </c>
      <c r="F2" s="156"/>
      <c r="G2" s="155" t="s">
        <v>35</v>
      </c>
      <c r="H2" s="156"/>
      <c r="I2" s="159" t="s">
        <v>15</v>
      </c>
      <c r="J2" s="160"/>
      <c r="K2" s="160"/>
      <c r="L2" s="160"/>
      <c r="M2" s="160"/>
      <c r="N2" s="161"/>
      <c r="O2" s="151" t="s">
        <v>60</v>
      </c>
      <c r="P2" s="152"/>
      <c r="Q2" s="151" t="s">
        <v>59</v>
      </c>
      <c r="R2" s="152"/>
      <c r="S2" s="155" t="s">
        <v>32</v>
      </c>
      <c r="T2" s="156"/>
      <c r="U2" s="187" t="s">
        <v>61</v>
      </c>
      <c r="V2" s="188"/>
      <c r="W2" s="151" t="s">
        <v>62</v>
      </c>
      <c r="X2" s="152"/>
      <c r="Y2" s="151" t="s">
        <v>36</v>
      </c>
      <c r="Z2" s="152"/>
      <c r="AA2" s="151" t="s">
        <v>37</v>
      </c>
      <c r="AB2" s="152"/>
      <c r="AC2" s="151" t="s">
        <v>63</v>
      </c>
      <c r="AD2" s="152"/>
      <c r="AE2" s="151" t="s">
        <v>64</v>
      </c>
      <c r="AF2" s="152"/>
      <c r="AG2" s="151" t="s">
        <v>33</v>
      </c>
      <c r="AH2" s="152"/>
      <c r="AI2" s="151" t="s">
        <v>29</v>
      </c>
      <c r="AJ2" s="152"/>
      <c r="AK2" s="151" t="s">
        <v>48</v>
      </c>
      <c r="AL2" s="152"/>
      <c r="AM2" s="151" t="s">
        <v>133</v>
      </c>
      <c r="AN2" s="152"/>
      <c r="AO2" s="151" t="s">
        <v>30</v>
      </c>
      <c r="AP2" s="152"/>
      <c r="AQ2" s="151" t="s">
        <v>38</v>
      </c>
      <c r="AR2" s="152"/>
      <c r="AS2" s="151" t="s">
        <v>49</v>
      </c>
      <c r="AT2" s="152"/>
      <c r="AU2" s="151" t="s">
        <v>50</v>
      </c>
      <c r="AV2" s="152"/>
      <c r="AW2" s="155" t="s">
        <v>123</v>
      </c>
      <c r="AX2" s="156"/>
      <c r="AY2" s="151" t="s">
        <v>51</v>
      </c>
      <c r="AZ2" s="152"/>
      <c r="BA2" s="151" t="s">
        <v>39</v>
      </c>
      <c r="BB2" s="152"/>
      <c r="BC2" s="151" t="s">
        <v>40</v>
      </c>
      <c r="BD2" s="152"/>
      <c r="BE2" s="183" t="s">
        <v>27</v>
      </c>
      <c r="BF2" s="184"/>
      <c r="BG2" s="151" t="s">
        <v>52</v>
      </c>
      <c r="BH2" s="152"/>
      <c r="BI2" s="151" t="s">
        <v>34</v>
      </c>
      <c r="BJ2" s="152"/>
      <c r="BK2" s="151" t="s">
        <v>53</v>
      </c>
      <c r="BL2" s="152"/>
      <c r="BM2" s="151" t="s">
        <v>58</v>
      </c>
      <c r="BN2" s="152"/>
      <c r="BO2" s="151" t="s">
        <v>41</v>
      </c>
      <c r="BP2" s="152"/>
      <c r="BQ2" s="151" t="s">
        <v>42</v>
      </c>
      <c r="BR2" s="152"/>
      <c r="BS2" s="151" t="s">
        <v>54</v>
      </c>
      <c r="BT2" s="152"/>
      <c r="BU2" s="151" t="s">
        <v>43</v>
      </c>
      <c r="BV2" s="152"/>
      <c r="BW2" s="151" t="s">
        <v>44</v>
      </c>
      <c r="BX2" s="152"/>
      <c r="BY2" s="151" t="s">
        <v>45</v>
      </c>
      <c r="BZ2" s="152"/>
      <c r="CA2" s="172" t="s">
        <v>57</v>
      </c>
      <c r="CB2" s="173"/>
      <c r="CC2" s="151" t="s">
        <v>46</v>
      </c>
      <c r="CD2" s="152"/>
      <c r="CE2" s="151" t="s">
        <v>47</v>
      </c>
      <c r="CF2" s="152"/>
      <c r="CG2" s="166" t="s">
        <v>9</v>
      </c>
      <c r="CH2" s="168"/>
      <c r="CI2" s="169"/>
      <c r="CJ2" s="168" t="s">
        <v>12</v>
      </c>
      <c r="CK2" s="168"/>
      <c r="CL2" s="168"/>
      <c r="CM2" s="177" t="s">
        <v>10</v>
      </c>
      <c r="CN2" s="178"/>
      <c r="CO2" s="179"/>
      <c r="CP2" s="176" t="s">
        <v>23</v>
      </c>
      <c r="CQ2" s="168"/>
      <c r="CR2" s="169"/>
      <c r="CS2" s="166" t="s">
        <v>18</v>
      </c>
      <c r="CT2" s="168"/>
      <c r="CU2" s="169"/>
      <c r="CV2" s="26"/>
    </row>
    <row r="3" spans="1:100" ht="20.25" customHeight="1" x14ac:dyDescent="0.15">
      <c r="A3" s="164"/>
      <c r="B3" s="165"/>
      <c r="C3" s="167"/>
      <c r="D3" s="158"/>
      <c r="E3" s="157"/>
      <c r="F3" s="158"/>
      <c r="G3" s="157"/>
      <c r="H3" s="158"/>
      <c r="I3" s="153" t="s">
        <v>31</v>
      </c>
      <c r="J3" s="154"/>
      <c r="K3" s="153" t="s">
        <v>21</v>
      </c>
      <c r="L3" s="154"/>
      <c r="M3" s="153" t="s">
        <v>20</v>
      </c>
      <c r="N3" s="154"/>
      <c r="O3" s="153"/>
      <c r="P3" s="154"/>
      <c r="Q3" s="153"/>
      <c r="R3" s="154"/>
      <c r="S3" s="157"/>
      <c r="T3" s="158"/>
      <c r="U3" s="189"/>
      <c r="V3" s="190"/>
      <c r="W3" s="153"/>
      <c r="X3" s="154"/>
      <c r="Y3" s="153"/>
      <c r="Z3" s="154"/>
      <c r="AA3" s="153"/>
      <c r="AB3" s="154"/>
      <c r="AC3" s="153"/>
      <c r="AD3" s="154"/>
      <c r="AE3" s="153"/>
      <c r="AF3" s="154"/>
      <c r="AG3" s="153"/>
      <c r="AH3" s="154"/>
      <c r="AI3" s="153"/>
      <c r="AJ3" s="154"/>
      <c r="AK3" s="153"/>
      <c r="AL3" s="154"/>
      <c r="AM3" s="153"/>
      <c r="AN3" s="154"/>
      <c r="AO3" s="153"/>
      <c r="AP3" s="154"/>
      <c r="AQ3" s="153"/>
      <c r="AR3" s="154"/>
      <c r="AS3" s="153"/>
      <c r="AT3" s="154"/>
      <c r="AU3" s="153"/>
      <c r="AV3" s="154"/>
      <c r="AW3" s="157"/>
      <c r="AX3" s="158"/>
      <c r="AY3" s="153"/>
      <c r="AZ3" s="154"/>
      <c r="BA3" s="153"/>
      <c r="BB3" s="154"/>
      <c r="BC3" s="153"/>
      <c r="BD3" s="154"/>
      <c r="BE3" s="185" t="s">
        <v>28</v>
      </c>
      <c r="BF3" s="186"/>
      <c r="BG3" s="153"/>
      <c r="BH3" s="154"/>
      <c r="BI3" s="153"/>
      <c r="BJ3" s="154"/>
      <c r="BK3" s="153"/>
      <c r="BL3" s="154"/>
      <c r="BM3" s="153"/>
      <c r="BN3" s="154"/>
      <c r="BO3" s="153"/>
      <c r="BP3" s="154"/>
      <c r="BQ3" s="153"/>
      <c r="BR3" s="154"/>
      <c r="BS3" s="153"/>
      <c r="BT3" s="154"/>
      <c r="BU3" s="153"/>
      <c r="BV3" s="154"/>
      <c r="BW3" s="153"/>
      <c r="BX3" s="154"/>
      <c r="BY3" s="153"/>
      <c r="BZ3" s="154"/>
      <c r="CA3" s="174"/>
      <c r="CB3" s="175"/>
      <c r="CC3" s="153"/>
      <c r="CD3" s="154"/>
      <c r="CE3" s="153"/>
      <c r="CF3" s="154"/>
      <c r="CG3" s="167"/>
      <c r="CH3" s="170"/>
      <c r="CI3" s="171"/>
      <c r="CJ3" s="170"/>
      <c r="CK3" s="170"/>
      <c r="CL3" s="170"/>
      <c r="CM3" s="180"/>
      <c r="CN3" s="181"/>
      <c r="CO3" s="182"/>
      <c r="CP3" s="170"/>
      <c r="CQ3" s="170"/>
      <c r="CR3" s="171"/>
      <c r="CS3" s="167"/>
      <c r="CT3" s="170"/>
      <c r="CU3" s="171"/>
      <c r="CV3" s="26"/>
    </row>
    <row r="4" spans="1:100" ht="20.25" customHeight="1" thickBot="1" x14ac:dyDescent="0.2">
      <c r="A4" s="3" t="s">
        <v>1</v>
      </c>
      <c r="B4" s="76" t="s">
        <v>82</v>
      </c>
      <c r="C4" s="12" t="s">
        <v>3</v>
      </c>
      <c r="D4" s="13" t="s">
        <v>4</v>
      </c>
      <c r="E4" s="14" t="s">
        <v>3</v>
      </c>
      <c r="F4" s="10" t="s">
        <v>4</v>
      </c>
      <c r="G4" s="15" t="s">
        <v>3</v>
      </c>
      <c r="H4" s="13" t="s">
        <v>4</v>
      </c>
      <c r="I4" s="14" t="s">
        <v>3</v>
      </c>
      <c r="J4" s="13" t="s">
        <v>4</v>
      </c>
      <c r="K4" s="14" t="s">
        <v>3</v>
      </c>
      <c r="L4" s="13" t="s">
        <v>4</v>
      </c>
      <c r="M4" s="14" t="s">
        <v>3</v>
      </c>
      <c r="N4" s="13" t="s">
        <v>4</v>
      </c>
      <c r="O4" s="14" t="s">
        <v>3</v>
      </c>
      <c r="P4" s="13" t="s">
        <v>4</v>
      </c>
      <c r="Q4" s="14" t="s">
        <v>3</v>
      </c>
      <c r="R4" s="13" t="s">
        <v>4</v>
      </c>
      <c r="S4" s="14" t="s">
        <v>3</v>
      </c>
      <c r="T4" s="13" t="s">
        <v>4</v>
      </c>
      <c r="U4" s="14" t="s">
        <v>3</v>
      </c>
      <c r="V4" s="13" t="s">
        <v>4</v>
      </c>
      <c r="W4" s="14" t="s">
        <v>3</v>
      </c>
      <c r="X4" s="13" t="s">
        <v>4</v>
      </c>
      <c r="Y4" s="14" t="s">
        <v>3</v>
      </c>
      <c r="Z4" s="13" t="s">
        <v>4</v>
      </c>
      <c r="AA4" s="14" t="s">
        <v>3</v>
      </c>
      <c r="AB4" s="13" t="s">
        <v>4</v>
      </c>
      <c r="AC4" s="14" t="s">
        <v>3</v>
      </c>
      <c r="AD4" s="13" t="s">
        <v>4</v>
      </c>
      <c r="AE4" s="14" t="s">
        <v>3</v>
      </c>
      <c r="AF4" s="13" t="s">
        <v>4</v>
      </c>
      <c r="AG4" s="14" t="s">
        <v>3</v>
      </c>
      <c r="AH4" s="13" t="s">
        <v>4</v>
      </c>
      <c r="AI4" s="14" t="s">
        <v>3</v>
      </c>
      <c r="AJ4" s="13" t="s">
        <v>4</v>
      </c>
      <c r="AK4" s="14" t="s">
        <v>3</v>
      </c>
      <c r="AL4" s="13" t="s">
        <v>4</v>
      </c>
      <c r="AM4" s="14" t="s">
        <v>3</v>
      </c>
      <c r="AN4" s="13" t="s">
        <v>4</v>
      </c>
      <c r="AO4" s="14" t="s">
        <v>3</v>
      </c>
      <c r="AP4" s="13" t="s">
        <v>4</v>
      </c>
      <c r="AQ4" s="14" t="s">
        <v>3</v>
      </c>
      <c r="AR4" s="13" t="s">
        <v>4</v>
      </c>
      <c r="AS4" s="14" t="s">
        <v>3</v>
      </c>
      <c r="AT4" s="13" t="s">
        <v>4</v>
      </c>
      <c r="AU4" s="14" t="s">
        <v>3</v>
      </c>
      <c r="AV4" s="13" t="s">
        <v>4</v>
      </c>
      <c r="AW4" s="15" t="s">
        <v>3</v>
      </c>
      <c r="AX4" s="13" t="s">
        <v>4</v>
      </c>
      <c r="AY4" s="14" t="s">
        <v>3</v>
      </c>
      <c r="AZ4" s="10" t="s">
        <v>4</v>
      </c>
      <c r="BA4" s="15" t="s">
        <v>3</v>
      </c>
      <c r="BB4" s="13" t="s">
        <v>4</v>
      </c>
      <c r="BC4" s="14" t="s">
        <v>3</v>
      </c>
      <c r="BD4" s="13" t="s">
        <v>4</v>
      </c>
      <c r="BE4" s="14" t="s">
        <v>3</v>
      </c>
      <c r="BF4" s="13" t="s">
        <v>4</v>
      </c>
      <c r="BG4" s="14" t="s">
        <v>3</v>
      </c>
      <c r="BH4" s="13" t="s">
        <v>4</v>
      </c>
      <c r="BI4" s="14" t="s">
        <v>3</v>
      </c>
      <c r="BJ4" s="13" t="s">
        <v>4</v>
      </c>
      <c r="BK4" s="14" t="s">
        <v>3</v>
      </c>
      <c r="BL4" s="13" t="s">
        <v>4</v>
      </c>
      <c r="BM4" s="14" t="s">
        <v>3</v>
      </c>
      <c r="BN4" s="13" t="s">
        <v>4</v>
      </c>
      <c r="BO4" s="14" t="s">
        <v>3</v>
      </c>
      <c r="BP4" s="13" t="s">
        <v>4</v>
      </c>
      <c r="BQ4" s="14" t="s">
        <v>3</v>
      </c>
      <c r="BR4" s="13" t="s">
        <v>4</v>
      </c>
      <c r="BS4" s="14" t="s">
        <v>3</v>
      </c>
      <c r="BT4" s="13" t="s">
        <v>4</v>
      </c>
      <c r="BU4" s="14" t="s">
        <v>3</v>
      </c>
      <c r="BV4" s="13" t="s">
        <v>4</v>
      </c>
      <c r="BW4" s="14" t="s">
        <v>3</v>
      </c>
      <c r="BX4" s="38" t="s">
        <v>4</v>
      </c>
      <c r="BY4" s="14" t="s">
        <v>3</v>
      </c>
      <c r="BZ4" s="38" t="s">
        <v>4</v>
      </c>
      <c r="CA4" s="14" t="s">
        <v>3</v>
      </c>
      <c r="CB4" s="38" t="s">
        <v>4</v>
      </c>
      <c r="CC4" s="14" t="s">
        <v>3</v>
      </c>
      <c r="CD4" s="38" t="s">
        <v>4</v>
      </c>
      <c r="CE4" s="14" t="s">
        <v>3</v>
      </c>
      <c r="CF4" s="12" t="s">
        <v>4</v>
      </c>
      <c r="CG4" s="7" t="s">
        <v>16</v>
      </c>
      <c r="CH4" s="8" t="s">
        <v>17</v>
      </c>
      <c r="CI4" s="9" t="s">
        <v>7</v>
      </c>
      <c r="CJ4" s="7" t="s">
        <v>16</v>
      </c>
      <c r="CK4" s="8" t="s">
        <v>17</v>
      </c>
      <c r="CL4" s="9" t="s">
        <v>7</v>
      </c>
      <c r="CM4" s="93" t="s">
        <v>16</v>
      </c>
      <c r="CN4" s="94" t="s">
        <v>17</v>
      </c>
      <c r="CO4" s="95" t="s">
        <v>7</v>
      </c>
      <c r="CP4" s="7" t="s">
        <v>16</v>
      </c>
      <c r="CQ4" s="8" t="s">
        <v>17</v>
      </c>
      <c r="CR4" s="9" t="s">
        <v>7</v>
      </c>
      <c r="CS4" s="7" t="s">
        <v>16</v>
      </c>
      <c r="CT4" s="8" t="s">
        <v>17</v>
      </c>
      <c r="CU4" s="24" t="s">
        <v>7</v>
      </c>
      <c r="CV4" s="26"/>
    </row>
    <row r="5" spans="1:100" ht="36.75" customHeight="1" x14ac:dyDescent="0.15">
      <c r="A5" s="6"/>
      <c r="B5" s="62">
        <f>'一覧表（5月）'!B5</f>
        <v>0</v>
      </c>
      <c r="C5" s="27"/>
      <c r="D5" s="28"/>
      <c r="E5" s="29"/>
      <c r="F5" s="30"/>
      <c r="G5" s="31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28"/>
      <c r="AI5" s="29"/>
      <c r="AJ5" s="28"/>
      <c r="AK5" s="29"/>
      <c r="AL5" s="28"/>
      <c r="AM5" s="29"/>
      <c r="AN5" s="28"/>
      <c r="AO5" s="29"/>
      <c r="AP5" s="28"/>
      <c r="AQ5" s="29"/>
      <c r="AR5" s="28"/>
      <c r="AS5" s="29"/>
      <c r="AT5" s="28"/>
      <c r="AU5" s="29"/>
      <c r="AV5" s="28"/>
      <c r="AW5" s="32"/>
      <c r="AX5" s="33"/>
      <c r="AY5" s="34"/>
      <c r="AZ5" s="35"/>
      <c r="BA5" s="36"/>
      <c r="BB5" s="33"/>
      <c r="BC5" s="34"/>
      <c r="BD5" s="33"/>
      <c r="BE5" s="34"/>
      <c r="BF5" s="33"/>
      <c r="BG5" s="34"/>
      <c r="BH5" s="33"/>
      <c r="BI5" s="34"/>
      <c r="BJ5" s="33"/>
      <c r="BK5" s="34"/>
      <c r="BL5" s="33"/>
      <c r="BM5" s="34"/>
      <c r="BN5" s="33"/>
      <c r="BO5" s="34"/>
      <c r="BP5" s="33"/>
      <c r="BQ5" s="34"/>
      <c r="BR5" s="33"/>
      <c r="BS5" s="34"/>
      <c r="BT5" s="33"/>
      <c r="BU5" s="34"/>
      <c r="BV5" s="33"/>
      <c r="BW5" s="39"/>
      <c r="BX5" s="37"/>
      <c r="BY5" s="39"/>
      <c r="BZ5" s="37"/>
      <c r="CA5" s="39"/>
      <c r="CB5" s="37"/>
      <c r="CC5" s="39"/>
      <c r="CD5" s="37"/>
      <c r="CE5" s="34"/>
      <c r="CF5" s="37"/>
      <c r="CG5" s="74">
        <f>SUMPRODUCT((MOD(COLUMN(C5:CF5),2)=1)*(C5:CF5))</f>
        <v>0</v>
      </c>
      <c r="CH5" s="75">
        <f>SUMPRODUCT((MOD(COLUMN(C5:CF5),2)=0)*(C5:CF5))</f>
        <v>0</v>
      </c>
      <c r="CI5" s="16">
        <f>SUM(CG5:CH5)</f>
        <v>0</v>
      </c>
      <c r="CJ5" s="63"/>
      <c r="CK5" s="64"/>
      <c r="CL5" s="17">
        <f>SUM(CJ5:CK5)</f>
        <v>0</v>
      </c>
      <c r="CM5" s="96"/>
      <c r="CN5" s="97"/>
      <c r="CO5" s="98">
        <f>SUM(CM5:CN5)</f>
        <v>0</v>
      </c>
      <c r="CP5" s="18" t="e">
        <f>(CG5+CJ5)/CM5</f>
        <v>#DIV/0!</v>
      </c>
      <c r="CQ5" s="19" t="e">
        <f>(CH5+CK5)/CN5</f>
        <v>#DIV/0!</v>
      </c>
      <c r="CR5" s="20" t="e">
        <f>CI5/CO5</f>
        <v>#DIV/0!</v>
      </c>
      <c r="CS5" s="21" t="e">
        <f>RANK(CP5,($CP$5:$CP$5,#REF!),0)</f>
        <v>#DIV/0!</v>
      </c>
      <c r="CT5" s="22" t="e">
        <f>RANK(CQ5,($CQ$5:$CQ$5,#REF!),0)</f>
        <v>#DIV/0!</v>
      </c>
      <c r="CU5" s="23" t="e">
        <f>RANK(CR5,($CR$5:$CR$5,#REF!),0)</f>
        <v>#DIV/0!</v>
      </c>
      <c r="CV5" s="26"/>
    </row>
    <row r="6" spans="1:100" x14ac:dyDescent="0.15">
      <c r="A6" s="4"/>
      <c r="B6" s="4"/>
      <c r="C6" s="4"/>
      <c r="D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U6" s="4"/>
      <c r="AV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5"/>
      <c r="CR6" s="4"/>
      <c r="CS6" s="4"/>
      <c r="CT6" s="4"/>
      <c r="CU6" s="4"/>
      <c r="CV6" s="26"/>
    </row>
    <row r="7" spans="1:100" s="25" customFormat="1" x14ac:dyDescent="0.15">
      <c r="A7" s="26"/>
      <c r="B7" s="4"/>
      <c r="CG7" s="41"/>
      <c r="CM7" s="26"/>
      <c r="CN7" s="26"/>
      <c r="CO7" s="26"/>
      <c r="CP7" s="26"/>
      <c r="CQ7" s="26"/>
      <c r="CR7" s="26"/>
      <c r="CS7" s="26"/>
      <c r="CT7" s="26"/>
      <c r="CU7" s="26"/>
      <c r="CV7" s="26"/>
    </row>
    <row r="8" spans="1:100" x14ac:dyDescent="0.15">
      <c r="B8" s="4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"/>
      <c r="CO8" s="4"/>
      <c r="CP8" s="4"/>
      <c r="CQ8" s="4"/>
      <c r="CR8" s="4"/>
      <c r="CS8" s="4"/>
      <c r="CT8" s="4"/>
      <c r="CU8" s="4"/>
      <c r="CV8" s="26"/>
    </row>
    <row r="9" spans="1:100" x14ac:dyDescent="0.15">
      <c r="B9" s="4"/>
    </row>
    <row r="10" spans="1:100" x14ac:dyDescent="0.15">
      <c r="B10" s="4"/>
    </row>
    <row r="11" spans="1:100" x14ac:dyDescent="0.15">
      <c r="B11" s="4"/>
    </row>
    <row r="12" spans="1:100" x14ac:dyDescent="0.15">
      <c r="B12" s="4"/>
    </row>
    <row r="13" spans="1:100" x14ac:dyDescent="0.15">
      <c r="B13" s="4"/>
    </row>
    <row r="14" spans="1:100" x14ac:dyDescent="0.15">
      <c r="B14" s="4"/>
    </row>
    <row r="15" spans="1:100" x14ac:dyDescent="0.15">
      <c r="B15" s="4"/>
    </row>
    <row r="16" spans="1:100" x14ac:dyDescent="0.15">
      <c r="B16" s="4"/>
    </row>
    <row r="17" spans="2:2" x14ac:dyDescent="0.15">
      <c r="B17" s="4"/>
    </row>
    <row r="18" spans="2:2" x14ac:dyDescent="0.15">
      <c r="B18" s="4"/>
    </row>
    <row r="19" spans="2:2" x14ac:dyDescent="0.15">
      <c r="B19" s="4"/>
    </row>
    <row r="20" spans="2:2" x14ac:dyDescent="0.15">
      <c r="B20" s="60"/>
    </row>
    <row r="21" spans="2:2" x14ac:dyDescent="0.15">
      <c r="B21" s="4"/>
    </row>
    <row r="22" spans="2:2" x14ac:dyDescent="0.15">
      <c r="B22" s="4"/>
    </row>
    <row r="23" spans="2:2" x14ac:dyDescent="0.15">
      <c r="B23" s="4"/>
    </row>
    <row r="24" spans="2:2" x14ac:dyDescent="0.15">
      <c r="B24" s="4"/>
    </row>
    <row r="25" spans="2:2" x14ac:dyDescent="0.15">
      <c r="B25" s="4"/>
    </row>
    <row r="26" spans="2:2" x14ac:dyDescent="0.15">
      <c r="B26" s="4"/>
    </row>
    <row r="27" spans="2:2" x14ac:dyDescent="0.15">
      <c r="B27" s="26"/>
    </row>
    <row r="28" spans="2:2" x14ac:dyDescent="0.15">
      <c r="B28" s="4"/>
    </row>
    <row r="29" spans="2:2" x14ac:dyDescent="0.15">
      <c r="B29" s="60"/>
    </row>
    <row r="30" spans="2:2" x14ac:dyDescent="0.15">
      <c r="B30" s="60"/>
    </row>
    <row r="31" spans="2:2" x14ac:dyDescent="0.15">
      <c r="B31" s="60"/>
    </row>
    <row r="32" spans="2:2" x14ac:dyDescent="0.15">
      <c r="B32" s="60"/>
    </row>
    <row r="33" spans="2:2" x14ac:dyDescent="0.15">
      <c r="B33" s="60"/>
    </row>
    <row r="34" spans="2:2" x14ac:dyDescent="0.15">
      <c r="B34" s="60"/>
    </row>
    <row r="35" spans="2:2" x14ac:dyDescent="0.15">
      <c r="B35" s="60"/>
    </row>
    <row r="36" spans="2:2" x14ac:dyDescent="0.15">
      <c r="B36" s="61"/>
    </row>
    <row r="37" spans="2:2" x14ac:dyDescent="0.15">
      <c r="B37" s="26"/>
    </row>
    <row r="38" spans="2:2" x14ac:dyDescent="0.15">
      <c r="B38" s="26"/>
    </row>
    <row r="39" spans="2:2" x14ac:dyDescent="0.15">
      <c r="B39" s="26"/>
    </row>
    <row r="40" spans="2:2" x14ac:dyDescent="0.15">
      <c r="B40" s="26"/>
    </row>
    <row r="41" spans="2:2" x14ac:dyDescent="0.15">
      <c r="B41" s="26"/>
    </row>
    <row r="42" spans="2:2" x14ac:dyDescent="0.15">
      <c r="B42" s="26"/>
    </row>
    <row r="43" spans="2:2" x14ac:dyDescent="0.15">
      <c r="B43" s="26"/>
    </row>
  </sheetData>
  <mergeCells count="51">
    <mergeCell ref="CA2:CB3"/>
    <mergeCell ref="CC2:CD3"/>
    <mergeCell ref="CE2:CF3"/>
    <mergeCell ref="BO2:BP3"/>
    <mergeCell ref="BQ2:BR3"/>
    <mergeCell ref="BS2:BT3"/>
    <mergeCell ref="BU2:BV3"/>
    <mergeCell ref="BW2:BX3"/>
    <mergeCell ref="BY2:BZ3"/>
    <mergeCell ref="AM2:AN3"/>
    <mergeCell ref="AQ2:AR3"/>
    <mergeCell ref="AS2:AT3"/>
    <mergeCell ref="AW2:AX3"/>
    <mergeCell ref="AC2:AD3"/>
    <mergeCell ref="AE2:AF3"/>
    <mergeCell ref="AU2:AV3"/>
    <mergeCell ref="AG2:AH3"/>
    <mergeCell ref="AO2:AP3"/>
    <mergeCell ref="U2:V3"/>
    <mergeCell ref="W2:X3"/>
    <mergeCell ref="AI2:AJ3"/>
    <mergeCell ref="AK2:AL3"/>
    <mergeCell ref="Q2:R3"/>
    <mergeCell ref="S2:T3"/>
    <mergeCell ref="Y2:Z3"/>
    <mergeCell ref="AA2:AB3"/>
    <mergeCell ref="A2:B3"/>
    <mergeCell ref="I2:N2"/>
    <mergeCell ref="O2:P3"/>
    <mergeCell ref="C2:D3"/>
    <mergeCell ref="E2:F3"/>
    <mergeCell ref="G2:H3"/>
    <mergeCell ref="M3:N3"/>
    <mergeCell ref="I3:J3"/>
    <mergeCell ref="K3:L3"/>
    <mergeCell ref="AY1:AZ1"/>
    <mergeCell ref="BE3:BF3"/>
    <mergeCell ref="AY2:AZ3"/>
    <mergeCell ref="BA2:BB3"/>
    <mergeCell ref="CS1:CU1"/>
    <mergeCell ref="CP2:CR3"/>
    <mergeCell ref="CS2:CU3"/>
    <mergeCell ref="CG2:CI3"/>
    <mergeCell ref="CJ2:CL3"/>
    <mergeCell ref="CM2:CO3"/>
    <mergeCell ref="BI2:BJ3"/>
    <mergeCell ref="BK2:BL3"/>
    <mergeCell ref="BG2:BH3"/>
    <mergeCell ref="BC2:BD3"/>
    <mergeCell ref="BE2:BF2"/>
    <mergeCell ref="BM2:BN3"/>
  </mergeCells>
  <phoneticPr fontId="2"/>
  <conditionalFormatting sqref="AG1:AH1 AK1:AN1 AQ1:AR1 BB1:BJ1 BM1:BN1 BS1:CQ1 CS1 CT1:CV3 CJ2 BE2:BE4 CG2:CI5 CM2:CR5 AY4:BA4 BC4 BG4 BI4 BK4 BM4 BO4 BQ4 BS4 BU4 BW4 BY4 CA4 CC4 CE4 CS4:CU4 CJ4:CL5 CV4:CV65536 AG6:AH7 AK6:AN7 AQ6:AR7 AY6:BJ7 BM6:BN7 BS6:CM7 CN6:CU65536 AG9:AH65536 AK9:AN65536 AQ9:AR65536 AY9:BJ65536 BM9:BN65536 BS9:CM65536 B37:B43">
    <cfRule type="cellIs" dxfId="2" priority="3" stopIfTrue="1" operator="equal">
      <formula>0</formula>
    </cfRule>
  </conditionalFormatting>
  <conditionalFormatting sqref="CS5:CU5">
    <cfRule type="cellIs" dxfId="1" priority="4" stopIfTrue="1" operator="lessThan">
      <formula>9</formula>
    </cfRule>
  </conditionalFormatting>
  <printOptions horizontalCentered="1" verticalCentered="1"/>
  <pageMargins left="0.82677165354330717" right="0.82677165354330717" top="0.78740157480314965" bottom="0.78740157480314965" header="0" footer="0"/>
  <pageSetup paperSize="9" scale="56" orientation="portrait" horizontalDpi="0" verticalDpi="0" r:id="rId1"/>
  <headerFooter alignWithMargins="0"/>
  <colBreaks count="2" manualBreakCount="2">
    <brk id="26" max="4" man="1"/>
    <brk id="64" max="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indexed="13"/>
  </sheetPr>
  <dimension ref="B1:L8"/>
  <sheetViews>
    <sheetView view="pageBreakPreview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:L2"/>
    </sheetView>
  </sheetViews>
  <sheetFormatPr defaultRowHeight="13.5" x14ac:dyDescent="0.15"/>
  <cols>
    <col min="2" max="2" width="2.625" customWidth="1"/>
    <col min="3" max="3" width="9.625" customWidth="1"/>
    <col min="4" max="12" width="6.75" customWidth="1"/>
  </cols>
  <sheetData>
    <row r="1" spans="2:12" s="48" customFormat="1" ht="26.25" customHeight="1" x14ac:dyDescent="0.15">
      <c r="B1" s="194" t="s">
        <v>137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2:12" ht="14.25" thickBot="1" x14ac:dyDescent="0.2">
      <c r="B2" s="150" t="s">
        <v>56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12" x14ac:dyDescent="0.15">
      <c r="B3" s="162"/>
      <c r="C3" s="163"/>
      <c r="D3" s="201" t="s">
        <v>25</v>
      </c>
      <c r="E3" s="196"/>
      <c r="F3" s="197"/>
      <c r="G3" s="196" t="s">
        <v>24</v>
      </c>
      <c r="H3" s="196"/>
      <c r="I3" s="196"/>
      <c r="J3" s="195" t="s">
        <v>26</v>
      </c>
      <c r="K3" s="196"/>
      <c r="L3" s="197"/>
    </row>
    <row r="4" spans="2:12" x14ac:dyDescent="0.15">
      <c r="B4" s="164"/>
      <c r="C4" s="165"/>
      <c r="D4" s="198"/>
      <c r="E4" s="199"/>
      <c r="F4" s="200"/>
      <c r="G4" s="199"/>
      <c r="H4" s="199"/>
      <c r="I4" s="199"/>
      <c r="J4" s="198"/>
      <c r="K4" s="199"/>
      <c r="L4" s="200"/>
    </row>
    <row r="5" spans="2:12" ht="17.25" customHeight="1" thickBot="1" x14ac:dyDescent="0.2">
      <c r="B5" s="43" t="s">
        <v>55</v>
      </c>
      <c r="C5" s="11" t="s">
        <v>2</v>
      </c>
      <c r="D5" s="43" t="s">
        <v>16</v>
      </c>
      <c r="E5" s="44" t="s">
        <v>17</v>
      </c>
      <c r="F5" s="45" t="s">
        <v>7</v>
      </c>
      <c r="G5" s="46" t="s">
        <v>16</v>
      </c>
      <c r="H5" s="44" t="s">
        <v>17</v>
      </c>
      <c r="I5" s="47" t="s">
        <v>7</v>
      </c>
      <c r="J5" s="43" t="s">
        <v>16</v>
      </c>
      <c r="K5" s="44" t="s">
        <v>17</v>
      </c>
      <c r="L5" s="45" t="s">
        <v>7</v>
      </c>
    </row>
    <row r="6" spans="2:12" ht="16.5" customHeight="1" thickBot="1" x14ac:dyDescent="0.2">
      <c r="B6" s="83">
        <v>1</v>
      </c>
      <c r="C6" s="84">
        <f>'一覧表（5月）'!B5</f>
        <v>0</v>
      </c>
      <c r="D6" s="85">
        <f>'一覧表（10月）'!CM5-'一覧表（5月）'!CM5</f>
        <v>0</v>
      </c>
      <c r="E6" s="86">
        <f>'一覧表（10月）'!CN5-'一覧表（5月）'!CN5</f>
        <v>0</v>
      </c>
      <c r="F6" s="87">
        <f>'一覧表（10月）'!CO5-'一覧表（5月）'!CO5</f>
        <v>0</v>
      </c>
      <c r="G6" s="88">
        <f>'一覧表（10月）'!CG5-'一覧表（5月）'!CG5</f>
        <v>0</v>
      </c>
      <c r="H6" s="88">
        <f>'一覧表（10月）'!CH5-'一覧表（5月）'!CH5</f>
        <v>0</v>
      </c>
      <c r="I6" s="89">
        <f>'一覧表（10月）'!CI5-'一覧表（5月）'!CI5</f>
        <v>0</v>
      </c>
      <c r="J6" s="90" t="e">
        <f>'一覧表（10月）'!CP5-'一覧表（5月）'!CP5</f>
        <v>#DIV/0!</v>
      </c>
      <c r="K6" s="91" t="e">
        <f>'一覧表（10月）'!CQ5-'一覧表（5月）'!CQ5</f>
        <v>#DIV/0!</v>
      </c>
      <c r="L6" s="92" t="e">
        <f>'一覧表（10月）'!CR5-'一覧表（5月）'!CR5</f>
        <v>#DIV/0!</v>
      </c>
    </row>
    <row r="7" spans="2:12" x14ac:dyDescent="0.15">
      <c r="B7" s="4"/>
      <c r="C7" s="4"/>
    </row>
    <row r="8" spans="2:12" x14ac:dyDescent="0.15">
      <c r="B8" s="4"/>
      <c r="C8" s="4"/>
    </row>
  </sheetData>
  <mergeCells count="6">
    <mergeCell ref="B2:L2"/>
    <mergeCell ref="B1:L1"/>
    <mergeCell ref="J3:L4"/>
    <mergeCell ref="G3:I4"/>
    <mergeCell ref="B3:C4"/>
    <mergeCell ref="D3:F4"/>
  </mergeCells>
  <phoneticPr fontId="2"/>
  <conditionalFormatting sqref="B1 B3 D3:L5 B5:C65536">
    <cfRule type="cellIs" dxfId="0" priority="1" stopIfTrue="1" operator="equal">
      <formula>0</formula>
    </cfRule>
  </conditionalFormatting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注意事項</vt:lpstr>
      <vt:lpstr>校内調査用紙(5月）</vt:lpstr>
      <vt:lpstr>一覧表（5月）</vt:lpstr>
      <vt:lpstr>校内調査用紙（10月）</vt:lpstr>
      <vt:lpstr>一覧表（10月）</vt:lpstr>
      <vt:lpstr>増減表</vt:lpstr>
      <vt:lpstr>'一覧表（10月）'!Print_Area</vt:lpstr>
      <vt:lpstr>'一覧表（5月）'!Print_Area</vt:lpstr>
      <vt:lpstr>'校内調査用紙（10月）'!Print_Area</vt:lpstr>
      <vt:lpstr>'校内調査用紙(5月）'!Print_Area</vt:lpstr>
      <vt:lpstr>増減表!Print_Area</vt:lpstr>
      <vt:lpstr>'一覧表（10月）'!Print_Titles</vt:lpstr>
      <vt:lpstr>'一覧表（5月）'!Print_Titles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圭司 桑名</cp:lastModifiedBy>
  <cp:lastPrinted>2021-04-13T04:21:54Z</cp:lastPrinted>
  <dcterms:created xsi:type="dcterms:W3CDTF">2006-03-13T09:32:46Z</dcterms:created>
  <dcterms:modified xsi:type="dcterms:W3CDTF">2026-04-08T03:47:08Z</dcterms:modified>
</cp:coreProperties>
</file>